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gita\Desktop\"/>
    </mc:Choice>
  </mc:AlternateContent>
  <bookViews>
    <workbookView xWindow="0" yWindow="0" windowWidth="2370" windowHeight="0" firstSheet="1" activeTab="2"/>
  </bookViews>
  <sheets>
    <sheet name="Sąrašas" sheetId="1" state="hidden" r:id="rId1"/>
    <sheet name="Suvestinė M 2013" sheetId="2" r:id="rId2"/>
    <sheet name="Suvestinė M 2014" sheetId="3" r:id="rId3"/>
    <sheet name="Suvestinė M 2015+" sheetId="4" r:id="rId4"/>
    <sheet name="Suvestinė V 2013" sheetId="5" r:id="rId5"/>
    <sheet name="Suvestinė V 2014" sheetId="6" r:id="rId6"/>
    <sheet name="Suvestinė V 2015+" sheetId="7" r:id="rId7"/>
  </sheets>
  <definedNames>
    <definedName name="_xlnm._FilterDatabase" localSheetId="0" hidden="1">Sąrašas!$A$8:$F$76</definedName>
    <definedName name="_xlnm._FilterDatabase" localSheetId="1" hidden="1">'Suvestinė M 2013'!$A$8:$L$18</definedName>
    <definedName name="_xlnm._FilterDatabase" localSheetId="2" hidden="1">'Suvestinė M 2014'!$A$8:$L$14</definedName>
    <definedName name="_xlnm._FilterDatabase" localSheetId="3" hidden="1">'Suvestinė M 2015+'!$A$8:$L$8</definedName>
    <definedName name="_xlnm._FilterDatabase" localSheetId="5" hidden="1">'Suvestinė V 2014'!$A$8:$L$15</definedName>
    <definedName name="_xlnm._FilterDatabase" localSheetId="6" hidden="1">'Suvestinė V 2015+'!$A$8:$L$23</definedName>
  </definedNames>
  <calcPr calcId="162913"/>
  <extLst>
    <ext uri="GoogleSheetsCustomDataVersion2">
      <go:sheetsCustomData xmlns:go="http://customooxmlschemas.google.com/" r:id="rId29" roundtripDataChecksum="7h0yzZx2wuKbjliRMRI0ru412HLpZLUZUuDpCIV1iqU="/>
    </ext>
  </extLst>
</workbook>
</file>

<file path=xl/calcChain.xml><?xml version="1.0" encoding="utf-8"?>
<calcChain xmlns="http://schemas.openxmlformats.org/spreadsheetml/2006/main">
  <c r="L23" i="7" l="1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15" i="6"/>
  <c r="L14" i="6"/>
  <c r="L13" i="6"/>
  <c r="L12" i="6"/>
  <c r="L11" i="6"/>
  <c r="L10" i="6"/>
  <c r="L9" i="6"/>
  <c r="L12" i="5"/>
  <c r="L11" i="5"/>
  <c r="L10" i="5"/>
  <c r="L9" i="5"/>
  <c r="L26" i="4"/>
  <c r="L22" i="4"/>
  <c r="L25" i="4"/>
  <c r="L24" i="4"/>
  <c r="L23" i="4"/>
  <c r="L20" i="4"/>
  <c r="L19" i="4"/>
  <c r="L21" i="4"/>
  <c r="L18" i="4"/>
  <c r="L17" i="4"/>
  <c r="L13" i="4"/>
  <c r="L16" i="4"/>
  <c r="L12" i="4"/>
  <c r="L11" i="4"/>
  <c r="L15" i="4"/>
  <c r="L14" i="4"/>
  <c r="L10" i="4"/>
  <c r="L9" i="4"/>
  <c r="L14" i="3"/>
  <c r="L13" i="3"/>
  <c r="L12" i="3"/>
  <c r="L11" i="3"/>
  <c r="L10" i="3"/>
  <c r="L9" i="3"/>
  <c r="L18" i="2"/>
  <c r="L17" i="2"/>
  <c r="L16" i="2"/>
  <c r="L15" i="2"/>
  <c r="L14" i="2"/>
  <c r="L13" i="2"/>
  <c r="L12" i="2"/>
  <c r="L11" i="2"/>
  <c r="L10" i="2"/>
  <c r="L9" i="2"/>
</calcChain>
</file>

<file path=xl/sharedStrings.xml><?xml version="1.0" encoding="utf-8"?>
<sst xmlns="http://schemas.openxmlformats.org/spreadsheetml/2006/main" count="739" uniqueCount="344">
  <si>
    <t>Klaipėdos LAM vaikų trikovės varžybos</t>
  </si>
  <si>
    <t>Klaipėda, LAM</t>
  </si>
  <si>
    <t>Eilė</t>
  </si>
  <si>
    <t>Lytis</t>
  </si>
  <si>
    <t>Vardas</t>
  </si>
  <si>
    <t>Pavardė</t>
  </si>
  <si>
    <t>Gim data</t>
  </si>
  <si>
    <t>Treneris</t>
  </si>
  <si>
    <t>m</t>
  </si>
  <si>
    <t>Nika</t>
  </si>
  <si>
    <t>Majorova</t>
  </si>
  <si>
    <t>N. Krakiene</t>
  </si>
  <si>
    <t>v</t>
  </si>
  <si>
    <t>Ignas</t>
  </si>
  <si>
    <t>Kosatikovas</t>
  </si>
  <si>
    <t>2013-10-05</t>
  </si>
  <si>
    <t>K.Kozlovienė</t>
  </si>
  <si>
    <t>Adriana</t>
  </si>
  <si>
    <t>Jakutytė</t>
  </si>
  <si>
    <t>2013-03-29</t>
  </si>
  <si>
    <t>Lėja</t>
  </si>
  <si>
    <t>Pundinaitė</t>
  </si>
  <si>
    <t>2013-02-04</t>
  </si>
  <si>
    <t>Eglė</t>
  </si>
  <si>
    <t>Lengvytė</t>
  </si>
  <si>
    <t>2014-01-10</t>
  </si>
  <si>
    <t>Vytautas</t>
  </si>
  <si>
    <t>Stančikas</t>
  </si>
  <si>
    <t>2014-06-19</t>
  </si>
  <si>
    <t>Vincentas</t>
  </si>
  <si>
    <t>Vasiliauskas</t>
  </si>
  <si>
    <t>2014-10-23</t>
  </si>
  <si>
    <t>Julija</t>
  </si>
  <si>
    <t>Grigaitytė</t>
  </si>
  <si>
    <t>2014-06-24</t>
  </si>
  <si>
    <t>Emilis</t>
  </si>
  <si>
    <t>Zubas</t>
  </si>
  <si>
    <t>2015-05-09</t>
  </si>
  <si>
    <t>Samuelis</t>
  </si>
  <si>
    <t>Mažonas</t>
  </si>
  <si>
    <t>2015-08-30</t>
  </si>
  <si>
    <t>Agnetė</t>
  </si>
  <si>
    <t>Juknytė</t>
  </si>
  <si>
    <t>2015-07-26</t>
  </si>
  <si>
    <t>Aušrinė</t>
  </si>
  <si>
    <t>Urnikytė</t>
  </si>
  <si>
    <t>2015-03-18</t>
  </si>
  <si>
    <t>Vilhelmas</t>
  </si>
  <si>
    <t>Gedaminas</t>
  </si>
  <si>
    <t>2015-07-22</t>
  </si>
  <si>
    <t>Rebeka</t>
  </si>
  <si>
    <t>Sinkevičiūtė</t>
  </si>
  <si>
    <t>2015-09-04</t>
  </si>
  <si>
    <t>Annie</t>
  </si>
  <si>
    <t>Howard</t>
  </si>
  <si>
    <t>2016-01-06</t>
  </si>
  <si>
    <t>Sofija</t>
  </si>
  <si>
    <t>Sadovskaja</t>
  </si>
  <si>
    <t>2016-06-01</t>
  </si>
  <si>
    <t>Jokūbas</t>
  </si>
  <si>
    <t>2016-12-01</t>
  </si>
  <si>
    <t>Nik</t>
  </si>
  <si>
    <t>Thieme</t>
  </si>
  <si>
    <t>2016</t>
  </si>
  <si>
    <t>Anna</t>
  </si>
  <si>
    <t>Savitska</t>
  </si>
  <si>
    <t>2013-06-28</t>
  </si>
  <si>
    <t>Milana</t>
  </si>
  <si>
    <t>Kononova</t>
  </si>
  <si>
    <t>2013-03-27</t>
  </si>
  <si>
    <t>Dmitrij</t>
  </si>
  <si>
    <t>Pugač</t>
  </si>
  <si>
    <t>2013-09-16</t>
  </si>
  <si>
    <t>Artiom</t>
  </si>
  <si>
    <t>Merkulov</t>
  </si>
  <si>
    <t>2013-07-12</t>
  </si>
  <si>
    <t>Marija</t>
  </si>
  <si>
    <t>Kuzminova</t>
  </si>
  <si>
    <t>2015-09-02</t>
  </si>
  <si>
    <t>Veronika</t>
  </si>
  <si>
    <t>Dodonova</t>
  </si>
  <si>
    <t>2015-05-03</t>
  </si>
  <si>
    <t>Aleks</t>
  </si>
  <si>
    <t>Soponaru</t>
  </si>
  <si>
    <t>Mikhail</t>
  </si>
  <si>
    <t>2015-12-23</t>
  </si>
  <si>
    <t>Konopliova</t>
  </si>
  <si>
    <t>2017-01-24</t>
  </si>
  <si>
    <t>Timošej</t>
  </si>
  <si>
    <t>Ulybin</t>
  </si>
  <si>
    <t>2016-07-17</t>
  </si>
  <si>
    <t xml:space="preserve">Roman </t>
  </si>
  <si>
    <t>Belozercev</t>
  </si>
  <si>
    <t>2014-10-14</t>
  </si>
  <si>
    <t>Damir</t>
  </si>
  <si>
    <t>Vicharev</t>
  </si>
  <si>
    <t>2015-11-18</t>
  </si>
  <si>
    <t>Elzė</t>
  </si>
  <si>
    <t>Navardauskaitė</t>
  </si>
  <si>
    <t>B. Mickus</t>
  </si>
  <si>
    <t>Ieva</t>
  </si>
  <si>
    <t>Dambrauskaitė</t>
  </si>
  <si>
    <t>Kamilė</t>
  </si>
  <si>
    <t>Sugintaitė</t>
  </si>
  <si>
    <t>Jurinda</t>
  </si>
  <si>
    <t>Žičkaitė</t>
  </si>
  <si>
    <t>Aras</t>
  </si>
  <si>
    <t>Kaupas</t>
  </si>
  <si>
    <t xml:space="preserve">Eraldas </t>
  </si>
  <si>
    <t>Jonušauskas</t>
  </si>
  <si>
    <t>Gytis</t>
  </si>
  <si>
    <t>Kazanavičius</t>
  </si>
  <si>
    <t>Emilija</t>
  </si>
  <si>
    <t>Daunoraitė</t>
  </si>
  <si>
    <t>Adelė</t>
  </si>
  <si>
    <t>Ulianskaitė</t>
  </si>
  <si>
    <t>Barbora</t>
  </si>
  <si>
    <t>Tenytė</t>
  </si>
  <si>
    <t>J. Petrilė</t>
  </si>
  <si>
    <t xml:space="preserve">Jonas </t>
  </si>
  <si>
    <t>Petraitis</t>
  </si>
  <si>
    <t>Mėta</t>
  </si>
  <si>
    <t xml:space="preserve">Kajus </t>
  </si>
  <si>
    <t>Krasnopiorov</t>
  </si>
  <si>
    <t>Herkus</t>
  </si>
  <si>
    <t>Gečas</t>
  </si>
  <si>
    <t xml:space="preserve">Eglė </t>
  </si>
  <si>
    <t>Šimkutė</t>
  </si>
  <si>
    <t xml:space="preserve">Kristina </t>
  </si>
  <si>
    <t>Razbadauskytė</t>
  </si>
  <si>
    <t xml:space="preserve">Estela </t>
  </si>
  <si>
    <t>Pociūtė</t>
  </si>
  <si>
    <t xml:space="preserve">Eva </t>
  </si>
  <si>
    <t>Žilinskaitė</t>
  </si>
  <si>
    <t>Medėja Marija</t>
  </si>
  <si>
    <t>Žebrauskytė</t>
  </si>
  <si>
    <t xml:space="preserve">Atėnė </t>
  </si>
  <si>
    <t>Tumėnaitė</t>
  </si>
  <si>
    <t>Isabelle</t>
  </si>
  <si>
    <t>Opulskytė</t>
  </si>
  <si>
    <t>Liepa</t>
  </si>
  <si>
    <t>Paulikaitė</t>
  </si>
  <si>
    <t>2015-01-27</t>
  </si>
  <si>
    <t>K. Murašovas</t>
  </si>
  <si>
    <t>Aldas</t>
  </si>
  <si>
    <t>Kažukauskas</t>
  </si>
  <si>
    <t>2013-11-25</t>
  </si>
  <si>
    <t>Mantvydas</t>
  </si>
  <si>
    <t>Šimkus</t>
  </si>
  <si>
    <t>2014-07-20</t>
  </si>
  <si>
    <t>Rapolas</t>
  </si>
  <si>
    <t>Jarackas</t>
  </si>
  <si>
    <t>2015-01-04</t>
  </si>
  <si>
    <t>Jokša</t>
  </si>
  <si>
    <t>E. Bogužė</t>
  </si>
  <si>
    <t>Oskaras</t>
  </si>
  <si>
    <t>Vaškaitis</t>
  </si>
  <si>
    <t>E.Bogužė</t>
  </si>
  <si>
    <t>Mantas</t>
  </si>
  <si>
    <t>Derkintis</t>
  </si>
  <si>
    <t>Gabrielius</t>
  </si>
  <si>
    <t>Dukel</t>
  </si>
  <si>
    <t>Jankutė</t>
  </si>
  <si>
    <t>Kasperavičiūtė</t>
  </si>
  <si>
    <t>Luknė</t>
  </si>
  <si>
    <t>Simanaitytė</t>
  </si>
  <si>
    <t>Šlyžius</t>
  </si>
  <si>
    <t>Lopuchova</t>
  </si>
  <si>
    <t>2013-10-31</t>
  </si>
  <si>
    <t>Gabija</t>
  </si>
  <si>
    <t>Dragūnaitė</t>
  </si>
  <si>
    <t>Suvestinė M 2013</t>
  </si>
  <si>
    <t>Vieta</t>
  </si>
  <si>
    <t>150m</t>
  </si>
  <si>
    <t>Taškai</t>
  </si>
  <si>
    <t>Kamuoliukas</t>
  </si>
  <si>
    <t>Tolis</t>
  </si>
  <si>
    <t>Viso</t>
  </si>
  <si>
    <t>24.97</t>
  </si>
  <si>
    <t>10.55</t>
  </si>
  <si>
    <t>1.86</t>
  </si>
  <si>
    <t>24.23</t>
  </si>
  <si>
    <t>11.00</t>
  </si>
  <si>
    <t>1.69</t>
  </si>
  <si>
    <t>25.04</t>
  </si>
  <si>
    <t>11.90</t>
  </si>
  <si>
    <t>1.68</t>
  </si>
  <si>
    <t>25.13</t>
  </si>
  <si>
    <t>9.55</t>
  </si>
  <si>
    <t>1.71</t>
  </si>
  <si>
    <t>28.84</t>
  </si>
  <si>
    <t>9.65</t>
  </si>
  <si>
    <t>1.74</t>
  </si>
  <si>
    <t>26.82</t>
  </si>
  <si>
    <t>1.57</t>
  </si>
  <si>
    <t>25.43</t>
  </si>
  <si>
    <t>1.64</t>
  </si>
  <si>
    <t>27.39</t>
  </si>
  <si>
    <t>8.40</t>
  </si>
  <si>
    <t>1.54</t>
  </si>
  <si>
    <t>28.17</t>
  </si>
  <si>
    <t>8.46</t>
  </si>
  <si>
    <t>1.50</t>
  </si>
  <si>
    <t>28.35</t>
  </si>
  <si>
    <t>8.00</t>
  </si>
  <si>
    <t>Suvestinė M 2014</t>
  </si>
  <si>
    <t>Ema</t>
  </si>
  <si>
    <t>Trizno</t>
  </si>
  <si>
    <t>V. Baronienė</t>
  </si>
  <si>
    <t>23.00</t>
  </si>
  <si>
    <t>1.89</t>
  </si>
  <si>
    <t>25.15</t>
  </si>
  <si>
    <t>8.62</t>
  </si>
  <si>
    <t>1.73</t>
  </si>
  <si>
    <t>Andriuškevičiūte</t>
  </si>
  <si>
    <t>29.99</t>
  </si>
  <si>
    <t>8.82</t>
  </si>
  <si>
    <t>1.55</t>
  </si>
  <si>
    <t>29.60</t>
  </si>
  <si>
    <t>1.47</t>
  </si>
  <si>
    <t>28.74</t>
  </si>
  <si>
    <t>1.44</t>
  </si>
  <si>
    <t>30.30</t>
  </si>
  <si>
    <t>7.00</t>
  </si>
  <si>
    <t>Suvestinė M 2015+</t>
  </si>
  <si>
    <t>Kira</t>
  </si>
  <si>
    <t>Diachkova</t>
  </si>
  <si>
    <t>26.00</t>
  </si>
  <si>
    <t>8.55</t>
  </si>
  <si>
    <t>1.78</t>
  </si>
  <si>
    <t>26.50</t>
  </si>
  <si>
    <t>7.66</t>
  </si>
  <si>
    <t>1.62</t>
  </si>
  <si>
    <t>Evelina</t>
  </si>
  <si>
    <t>28.85</t>
  </si>
  <si>
    <t>6.60</t>
  </si>
  <si>
    <t>1.49</t>
  </si>
  <si>
    <t>29.96</t>
  </si>
  <si>
    <t>7.40</t>
  </si>
  <si>
    <t>1.36</t>
  </si>
  <si>
    <t>Mingailė</t>
  </si>
  <si>
    <t>Šikšniūtė</t>
  </si>
  <si>
    <t>28.26</t>
  </si>
  <si>
    <t>1.52</t>
  </si>
  <si>
    <t>30.61</t>
  </si>
  <si>
    <t>6.00</t>
  </si>
  <si>
    <t>1.48</t>
  </si>
  <si>
    <t>28.46</t>
  </si>
  <si>
    <t>1.45</t>
  </si>
  <si>
    <t>30.63</t>
  </si>
  <si>
    <t>Fausta</t>
  </si>
  <si>
    <t>Vozgirdaitė</t>
  </si>
  <si>
    <t>32.18</t>
  </si>
  <si>
    <t>6.75</t>
  </si>
  <si>
    <t>30.32</t>
  </si>
  <si>
    <t>4.75</t>
  </si>
  <si>
    <t>Bytautaitė</t>
  </si>
  <si>
    <t>30.09</t>
  </si>
  <si>
    <t>30.86</t>
  </si>
  <si>
    <t>1.40</t>
  </si>
  <si>
    <t>Ugnė</t>
  </si>
  <si>
    <t>Baltrimaitė</t>
  </si>
  <si>
    <t>37.11</t>
  </si>
  <si>
    <t>4.80</t>
  </si>
  <si>
    <t>32.64</t>
  </si>
  <si>
    <t>4.68</t>
  </si>
  <si>
    <t>33.78</t>
  </si>
  <si>
    <t>5.35</t>
  </si>
  <si>
    <t>33.92</t>
  </si>
  <si>
    <t>Leisana</t>
  </si>
  <si>
    <t>Vitkutė</t>
  </si>
  <si>
    <t>2016-11-02</t>
  </si>
  <si>
    <t>Suvestinė V 2013</t>
  </si>
  <si>
    <t>26.21</t>
  </si>
  <si>
    <t>24.72</t>
  </si>
  <si>
    <t>8.92</t>
  </si>
  <si>
    <t>25.93</t>
  </si>
  <si>
    <t>7.47</t>
  </si>
  <si>
    <t>1.80</t>
  </si>
  <si>
    <t>28.16</t>
  </si>
  <si>
    <t>6.52</t>
  </si>
  <si>
    <t>Suvestinė V 2014</t>
  </si>
  <si>
    <t>Dominykas</t>
  </si>
  <si>
    <t>Joknys</t>
  </si>
  <si>
    <t>24.03</t>
  </si>
  <si>
    <t>1.94</t>
  </si>
  <si>
    <t>27.19</t>
  </si>
  <si>
    <t>9.97</t>
  </si>
  <si>
    <t>Paulius</t>
  </si>
  <si>
    <t>Vainoras</t>
  </si>
  <si>
    <t>26.39</t>
  </si>
  <si>
    <t>1.81</t>
  </si>
  <si>
    <t>Domantas</t>
  </si>
  <si>
    <t>Zavatskis</t>
  </si>
  <si>
    <t>R. Adomaitienė</t>
  </si>
  <si>
    <t>24.53</t>
  </si>
  <si>
    <t>8.54</t>
  </si>
  <si>
    <t>1.77</t>
  </si>
  <si>
    <t>27.71</t>
  </si>
  <si>
    <t>7.60</t>
  </si>
  <si>
    <t>30.20</t>
  </si>
  <si>
    <t>5.70</t>
  </si>
  <si>
    <t>Začinskij</t>
  </si>
  <si>
    <t>30.92</t>
  </si>
  <si>
    <t>5.92</t>
  </si>
  <si>
    <t>Suvestinė V 2015+</t>
  </si>
  <si>
    <t>26.12</t>
  </si>
  <si>
    <t>7.54</t>
  </si>
  <si>
    <t>1.58</t>
  </si>
  <si>
    <t>K.Murašovas</t>
  </si>
  <si>
    <t>27.23</t>
  </si>
  <si>
    <t>7.61</t>
  </si>
  <si>
    <t>Matas</t>
  </si>
  <si>
    <t>28.51</t>
  </si>
  <si>
    <t>6.82</t>
  </si>
  <si>
    <t>29.45</t>
  </si>
  <si>
    <t>1.61</t>
  </si>
  <si>
    <t>Pijus</t>
  </si>
  <si>
    <t>Broška</t>
  </si>
  <si>
    <t>29.24</t>
  </si>
  <si>
    <t>6.33</t>
  </si>
  <si>
    <t>30.80</t>
  </si>
  <si>
    <t>6.93</t>
  </si>
  <si>
    <t>Majus</t>
  </si>
  <si>
    <t>28.58</t>
  </si>
  <si>
    <t>31.06</t>
  </si>
  <si>
    <t>6.55</t>
  </si>
  <si>
    <t>Timofej</t>
  </si>
  <si>
    <t>35.14</t>
  </si>
  <si>
    <t>5.33</t>
  </si>
  <si>
    <t>32.96</t>
  </si>
  <si>
    <t>4.94</t>
  </si>
  <si>
    <t>1.43</t>
  </si>
  <si>
    <t>33.10</t>
  </si>
  <si>
    <t>4.91</t>
  </si>
  <si>
    <t>32.03</t>
  </si>
  <si>
    <t>1.33</t>
  </si>
  <si>
    <t>32.29</t>
  </si>
  <si>
    <t>1.39</t>
  </si>
  <si>
    <t>35.99</t>
  </si>
  <si>
    <t>Georgij</t>
  </si>
  <si>
    <t>Kačinovskij</t>
  </si>
  <si>
    <t>36.06</t>
  </si>
  <si>
    <t>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</si>
</sst>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 mm\ dd"/>
    <numFmt numFmtId="165" formatCode="yyyy\-mm\-dd"/>
    <numFmt numFmtId="166" formatCode="m\.d"/>
  </numFmts>
  <fonts count="13" x14ac:knownFonts="1">
    <font>
      <sz val="10"/>
      <color rgb="FF000000"/>
      <name val="Arial"/>
      <scheme val="minor"/>
    </font>
    <font>
      <sz val="10"/>
      <color rgb="FF000000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Times New Roman"/>
    </font>
    <font>
      <sz val="9"/>
      <color theme="1"/>
      <name val="Times New Roman"/>
    </font>
    <font>
      <sz val="10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165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165" fontId="3" fillId="0" borderId="3" xfId="0" applyNumberFormat="1" applyFont="1" applyBorder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6" fontId="8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0" borderId="3" xfId="0" applyFont="1" applyBorder="1" applyAlignment="1"/>
    <xf numFmtId="165" fontId="9" fillId="3" borderId="3" xfId="0" applyNumberFormat="1" applyFont="1" applyFill="1" applyBorder="1" applyAlignment="1">
      <alignment horizontal="center"/>
    </xf>
    <xf numFmtId="166" fontId="8" fillId="0" borderId="3" xfId="0" applyNumberFormat="1" applyFont="1" applyBorder="1" applyAlignment="1">
      <alignment horizontal="center"/>
    </xf>
    <xf numFmtId="0" fontId="8" fillId="0" borderId="3" xfId="0" applyFont="1" applyBorder="1"/>
    <xf numFmtId="49" fontId="8" fillId="0" borderId="3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2" fillId="0" borderId="0" xfId="0" applyFont="1" applyAlignment="1"/>
    <xf numFmtId="0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164" fontId="2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</cellXfs>
  <cellStyles count="1">
    <cellStyle name="Įprastas" xfId="0" builtinId="0"/>
  </cellStyles>
  <dxfs count="2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defaultColWidth="12.7109375" defaultRowHeight="15" customHeight="1" x14ac:dyDescent="0.2"/>
  <cols>
    <col min="1" max="1" width="5" customWidth="1"/>
    <col min="2" max="2" width="5.7109375" customWidth="1"/>
    <col min="3" max="3" width="11.28515625" customWidth="1"/>
    <col min="4" max="4" width="12.7109375" customWidth="1"/>
    <col min="5" max="5" width="11.140625" customWidth="1"/>
    <col min="6" max="6" width="14" customWidth="1"/>
    <col min="7" max="26" width="11.140625" customWidth="1"/>
  </cols>
  <sheetData>
    <row r="1" spans="1:26" ht="15.75" customHeight="1" x14ac:dyDescent="0.25">
      <c r="A1" s="1"/>
      <c r="B1" s="2"/>
      <c r="C1" s="71"/>
      <c r="D1" s="72"/>
      <c r="E1" s="7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2"/>
      <c r="C2" s="71" t="s">
        <v>0</v>
      </c>
      <c r="D2" s="72"/>
      <c r="E2" s="7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3"/>
      <c r="C5" s="73">
        <v>45255</v>
      </c>
      <c r="D5" s="72"/>
      <c r="E5" s="72"/>
      <c r="F5" s="72"/>
      <c r="G5" s="71" t="s">
        <v>1</v>
      </c>
      <c r="H5" s="7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4" t="s">
        <v>2</v>
      </c>
      <c r="B8" s="5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7">
        <v>1</v>
      </c>
      <c r="B9" s="8" t="s">
        <v>8</v>
      </c>
      <c r="C9" s="9" t="s">
        <v>9</v>
      </c>
      <c r="D9" s="10" t="s">
        <v>10</v>
      </c>
      <c r="E9" s="11">
        <v>42868</v>
      </c>
      <c r="F9" s="8" t="s">
        <v>11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7">
        <v>2</v>
      </c>
      <c r="B10" s="8" t="s">
        <v>12</v>
      </c>
      <c r="C10" s="12" t="s">
        <v>13</v>
      </c>
      <c r="D10" s="13" t="s">
        <v>14</v>
      </c>
      <c r="E10" s="14" t="s">
        <v>15</v>
      </c>
      <c r="F10" s="8" t="s">
        <v>16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7">
        <v>3</v>
      </c>
      <c r="B11" s="8" t="s">
        <v>8</v>
      </c>
      <c r="C11" s="12" t="s">
        <v>17</v>
      </c>
      <c r="D11" s="15" t="s">
        <v>18</v>
      </c>
      <c r="E11" s="14" t="s">
        <v>19</v>
      </c>
      <c r="F11" s="8" t="s">
        <v>16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7">
        <v>4</v>
      </c>
      <c r="B12" s="8" t="s">
        <v>8</v>
      </c>
      <c r="C12" s="12" t="s">
        <v>20</v>
      </c>
      <c r="D12" s="15" t="s">
        <v>21</v>
      </c>
      <c r="E12" s="14" t="s">
        <v>22</v>
      </c>
      <c r="F12" s="8" t="s">
        <v>16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7">
        <v>5</v>
      </c>
      <c r="B13" s="8" t="s">
        <v>8</v>
      </c>
      <c r="C13" s="12" t="s">
        <v>23</v>
      </c>
      <c r="D13" s="15" t="s">
        <v>24</v>
      </c>
      <c r="E13" s="14" t="s">
        <v>25</v>
      </c>
      <c r="F13" s="8" t="s">
        <v>16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7">
        <v>6</v>
      </c>
      <c r="B14" s="8" t="s">
        <v>12</v>
      </c>
      <c r="C14" s="12" t="s">
        <v>26</v>
      </c>
      <c r="D14" s="15" t="s">
        <v>27</v>
      </c>
      <c r="E14" s="14" t="s">
        <v>28</v>
      </c>
      <c r="F14" s="8" t="s">
        <v>16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7">
        <v>7</v>
      </c>
      <c r="B15" s="8" t="s">
        <v>12</v>
      </c>
      <c r="C15" s="12" t="s">
        <v>29</v>
      </c>
      <c r="D15" s="15" t="s">
        <v>30</v>
      </c>
      <c r="E15" s="14" t="s">
        <v>31</v>
      </c>
      <c r="F15" s="8" t="s">
        <v>16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7">
        <v>8</v>
      </c>
      <c r="B16" s="8" t="s">
        <v>8</v>
      </c>
      <c r="C16" s="12" t="s">
        <v>32</v>
      </c>
      <c r="D16" s="15" t="s">
        <v>33</v>
      </c>
      <c r="E16" s="14" t="s">
        <v>34</v>
      </c>
      <c r="F16" s="8" t="s">
        <v>16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7">
        <v>9</v>
      </c>
      <c r="B17" s="8" t="s">
        <v>12</v>
      </c>
      <c r="C17" s="12" t="s">
        <v>35</v>
      </c>
      <c r="D17" s="15" t="s">
        <v>36</v>
      </c>
      <c r="E17" s="14" t="s">
        <v>37</v>
      </c>
      <c r="F17" s="8" t="s">
        <v>16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7">
        <v>10</v>
      </c>
      <c r="B18" s="8" t="s">
        <v>12</v>
      </c>
      <c r="C18" s="12" t="s">
        <v>38</v>
      </c>
      <c r="D18" s="15" t="s">
        <v>39</v>
      </c>
      <c r="E18" s="14" t="s">
        <v>40</v>
      </c>
      <c r="F18" s="8" t="s">
        <v>16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7">
        <v>11</v>
      </c>
      <c r="B19" s="8" t="s">
        <v>8</v>
      </c>
      <c r="C19" s="12" t="s">
        <v>41</v>
      </c>
      <c r="D19" s="15" t="s">
        <v>42</v>
      </c>
      <c r="E19" s="14" t="s">
        <v>43</v>
      </c>
      <c r="F19" s="8" t="s">
        <v>16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7">
        <v>12</v>
      </c>
      <c r="B20" s="8" t="s">
        <v>8</v>
      </c>
      <c r="C20" s="12" t="s">
        <v>44</v>
      </c>
      <c r="D20" s="15" t="s">
        <v>45</v>
      </c>
      <c r="E20" s="14" t="s">
        <v>46</v>
      </c>
      <c r="F20" s="8" t="s">
        <v>16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7">
        <v>13</v>
      </c>
      <c r="B21" s="8" t="s">
        <v>12</v>
      </c>
      <c r="C21" s="12" t="s">
        <v>47</v>
      </c>
      <c r="D21" s="15" t="s">
        <v>48</v>
      </c>
      <c r="E21" s="14" t="s">
        <v>49</v>
      </c>
      <c r="F21" s="8" t="s">
        <v>16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7">
        <v>14</v>
      </c>
      <c r="B22" s="8" t="s">
        <v>8</v>
      </c>
      <c r="C22" s="12" t="s">
        <v>50</v>
      </c>
      <c r="D22" s="15" t="s">
        <v>51</v>
      </c>
      <c r="E22" s="14" t="s">
        <v>52</v>
      </c>
      <c r="F22" s="8" t="s">
        <v>16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7">
        <v>15</v>
      </c>
      <c r="B23" s="8" t="s">
        <v>8</v>
      </c>
      <c r="C23" s="12" t="s">
        <v>53</v>
      </c>
      <c r="D23" s="15" t="s">
        <v>54</v>
      </c>
      <c r="E23" s="14" t="s">
        <v>55</v>
      </c>
      <c r="F23" s="8" t="s">
        <v>16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7">
        <v>16</v>
      </c>
      <c r="B24" s="8" t="s">
        <v>8</v>
      </c>
      <c r="C24" s="12" t="s">
        <v>56</v>
      </c>
      <c r="D24" s="15" t="s">
        <v>57</v>
      </c>
      <c r="E24" s="14" t="s">
        <v>58</v>
      </c>
      <c r="F24" s="8" t="s">
        <v>16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7">
        <v>17</v>
      </c>
      <c r="B25" s="8" t="s">
        <v>12</v>
      </c>
      <c r="C25" s="12" t="s">
        <v>59</v>
      </c>
      <c r="D25" s="15" t="s">
        <v>30</v>
      </c>
      <c r="E25" s="14" t="s">
        <v>60</v>
      </c>
      <c r="F25" s="8" t="s">
        <v>16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7">
        <v>18</v>
      </c>
      <c r="B26" s="8" t="s">
        <v>12</v>
      </c>
      <c r="C26" s="12" t="s">
        <v>61</v>
      </c>
      <c r="D26" s="15" t="s">
        <v>62</v>
      </c>
      <c r="E26" s="14" t="s">
        <v>63</v>
      </c>
      <c r="F26" s="8" t="s">
        <v>16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7">
        <v>19</v>
      </c>
      <c r="B27" s="8" t="s">
        <v>8</v>
      </c>
      <c r="C27" s="12" t="s">
        <v>64</v>
      </c>
      <c r="D27" s="15" t="s">
        <v>65</v>
      </c>
      <c r="E27" s="14" t="s">
        <v>66</v>
      </c>
      <c r="F27" s="8" t="s">
        <v>11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7">
        <v>20</v>
      </c>
      <c r="B28" s="8" t="s">
        <v>8</v>
      </c>
      <c r="C28" s="12" t="s">
        <v>67</v>
      </c>
      <c r="D28" s="15" t="s">
        <v>68</v>
      </c>
      <c r="E28" s="14" t="s">
        <v>69</v>
      </c>
      <c r="F28" s="8" t="s">
        <v>11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7">
        <v>31</v>
      </c>
      <c r="B29" s="8" t="s">
        <v>12</v>
      </c>
      <c r="C29" s="12" t="s">
        <v>70</v>
      </c>
      <c r="D29" s="15" t="s">
        <v>71</v>
      </c>
      <c r="E29" s="14" t="s">
        <v>72</v>
      </c>
      <c r="F29" s="8" t="s">
        <v>11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7">
        <v>33</v>
      </c>
      <c r="B30" s="8" t="s">
        <v>12</v>
      </c>
      <c r="C30" s="12" t="s">
        <v>73</v>
      </c>
      <c r="D30" s="15" t="s">
        <v>74</v>
      </c>
      <c r="E30" s="14" t="s">
        <v>75</v>
      </c>
      <c r="F30" s="8" t="s">
        <v>11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7">
        <v>34</v>
      </c>
      <c r="B31" s="8" t="s">
        <v>8</v>
      </c>
      <c r="C31" s="12" t="s">
        <v>76</v>
      </c>
      <c r="D31" s="15" t="s">
        <v>77</v>
      </c>
      <c r="E31" s="14" t="s">
        <v>78</v>
      </c>
      <c r="F31" s="8" t="s">
        <v>11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7">
        <v>36</v>
      </c>
      <c r="B32" s="8" t="s">
        <v>8</v>
      </c>
      <c r="C32" s="12" t="s">
        <v>79</v>
      </c>
      <c r="D32" s="15" t="s">
        <v>80</v>
      </c>
      <c r="E32" s="14" t="s">
        <v>81</v>
      </c>
      <c r="F32" s="8" t="s">
        <v>11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7">
        <v>37</v>
      </c>
      <c r="B33" s="8" t="s">
        <v>12</v>
      </c>
      <c r="C33" s="12" t="s">
        <v>82</v>
      </c>
      <c r="D33" s="15" t="s">
        <v>83</v>
      </c>
      <c r="E33" s="14" t="s">
        <v>46</v>
      </c>
      <c r="F33" s="8" t="s">
        <v>11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7">
        <v>38</v>
      </c>
      <c r="B34" s="8" t="s">
        <v>12</v>
      </c>
      <c r="C34" s="12" t="s">
        <v>84</v>
      </c>
      <c r="D34" s="15" t="s">
        <v>71</v>
      </c>
      <c r="E34" s="14" t="s">
        <v>85</v>
      </c>
      <c r="F34" s="8" t="s">
        <v>11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7">
        <v>39</v>
      </c>
      <c r="B35" s="8" t="s">
        <v>8</v>
      </c>
      <c r="C35" s="12" t="s">
        <v>64</v>
      </c>
      <c r="D35" s="15" t="s">
        <v>86</v>
      </c>
      <c r="E35" s="14" t="s">
        <v>87</v>
      </c>
      <c r="F35" s="8" t="s">
        <v>11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7">
        <v>40</v>
      </c>
      <c r="B36" s="8" t="s">
        <v>12</v>
      </c>
      <c r="C36" s="12" t="s">
        <v>88</v>
      </c>
      <c r="D36" s="15" t="s">
        <v>89</v>
      </c>
      <c r="E36" s="14" t="s">
        <v>90</v>
      </c>
      <c r="F36" s="8" t="s">
        <v>11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7">
        <v>41</v>
      </c>
      <c r="B37" s="8" t="s">
        <v>12</v>
      </c>
      <c r="C37" s="12" t="s">
        <v>91</v>
      </c>
      <c r="D37" s="15" t="s">
        <v>92</v>
      </c>
      <c r="E37" s="14" t="s">
        <v>93</v>
      </c>
      <c r="F37" s="8" t="s">
        <v>11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7">
        <v>42</v>
      </c>
      <c r="B38" s="8" t="s">
        <v>12</v>
      </c>
      <c r="C38" s="12" t="s">
        <v>94</v>
      </c>
      <c r="D38" s="15" t="s">
        <v>95</v>
      </c>
      <c r="E38" s="14" t="s">
        <v>96</v>
      </c>
      <c r="F38" s="8" t="s">
        <v>11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">
        <v>43</v>
      </c>
      <c r="B39" s="8" t="s">
        <v>8</v>
      </c>
      <c r="C39" s="12" t="s">
        <v>97</v>
      </c>
      <c r="D39" s="15" t="s">
        <v>98</v>
      </c>
      <c r="E39" s="16">
        <v>41576</v>
      </c>
      <c r="F39" s="8" t="s">
        <v>99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">
        <v>44</v>
      </c>
      <c r="B40" s="8" t="s">
        <v>8</v>
      </c>
      <c r="C40" s="12" t="s">
        <v>100</v>
      </c>
      <c r="D40" s="15" t="s">
        <v>101</v>
      </c>
      <c r="E40" s="16">
        <v>41290</v>
      </c>
      <c r="F40" s="8" t="s">
        <v>99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">
        <v>45</v>
      </c>
      <c r="B41" s="8" t="s">
        <v>8</v>
      </c>
      <c r="C41" s="12" t="s">
        <v>102</v>
      </c>
      <c r="D41" s="15" t="s">
        <v>103</v>
      </c>
      <c r="E41" s="16">
        <v>41495</v>
      </c>
      <c r="F41" s="8" t="s">
        <v>99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">
        <v>46</v>
      </c>
      <c r="B42" s="8" t="s">
        <v>8</v>
      </c>
      <c r="C42" s="12" t="s">
        <v>104</v>
      </c>
      <c r="D42" s="15" t="s">
        <v>105</v>
      </c>
      <c r="E42" s="16">
        <v>41324</v>
      </c>
      <c r="F42" s="8" t="s">
        <v>99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>
        <v>47</v>
      </c>
      <c r="B43" s="8" t="s">
        <v>12</v>
      </c>
      <c r="C43" s="12" t="s">
        <v>106</v>
      </c>
      <c r="D43" s="15" t="s">
        <v>107</v>
      </c>
      <c r="E43" s="16">
        <v>41411</v>
      </c>
      <c r="F43" s="8" t="s">
        <v>99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">
        <v>48</v>
      </c>
      <c r="B44" s="8" t="s">
        <v>12</v>
      </c>
      <c r="C44" s="12" t="s">
        <v>108</v>
      </c>
      <c r="D44" s="15" t="s">
        <v>109</v>
      </c>
      <c r="E44" s="16">
        <v>41760</v>
      </c>
      <c r="F44" s="8" t="s">
        <v>99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">
        <v>49</v>
      </c>
      <c r="B45" s="8" t="s">
        <v>12</v>
      </c>
      <c r="C45" s="12" t="s">
        <v>110</v>
      </c>
      <c r="D45" s="15" t="s">
        <v>111</v>
      </c>
      <c r="E45" s="16">
        <v>41550</v>
      </c>
      <c r="F45" s="8" t="s">
        <v>99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">
        <v>50</v>
      </c>
      <c r="B46" s="8" t="s">
        <v>8</v>
      </c>
      <c r="C46" s="12" t="s">
        <v>112</v>
      </c>
      <c r="D46" s="15" t="s">
        <v>113</v>
      </c>
      <c r="E46" s="16">
        <v>41888</v>
      </c>
      <c r="F46" s="8" t="s">
        <v>99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7">
        <v>51</v>
      </c>
      <c r="B47" s="8" t="s">
        <v>8</v>
      </c>
      <c r="C47" s="12" t="s">
        <v>114</v>
      </c>
      <c r="D47" s="15" t="s">
        <v>115</v>
      </c>
      <c r="E47" s="16">
        <v>41830</v>
      </c>
      <c r="F47" s="8" t="s">
        <v>99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7">
        <v>52</v>
      </c>
      <c r="B48" s="8" t="s">
        <v>8</v>
      </c>
      <c r="C48" s="17" t="s">
        <v>116</v>
      </c>
      <c r="D48" s="18" t="s">
        <v>117</v>
      </c>
      <c r="E48" s="16">
        <v>41510</v>
      </c>
      <c r="F48" s="8" t="s">
        <v>118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7">
        <v>53</v>
      </c>
      <c r="B49" s="8" t="s">
        <v>12</v>
      </c>
      <c r="C49" s="12" t="s">
        <v>119</v>
      </c>
      <c r="D49" s="15" t="s">
        <v>120</v>
      </c>
      <c r="E49" s="16">
        <v>41588</v>
      </c>
      <c r="F49" s="8" t="s">
        <v>118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7">
        <v>54</v>
      </c>
      <c r="B50" s="8" t="s">
        <v>8</v>
      </c>
      <c r="C50" s="17" t="s">
        <v>121</v>
      </c>
      <c r="D50" s="18" t="s">
        <v>18</v>
      </c>
      <c r="E50" s="16">
        <v>41775</v>
      </c>
      <c r="F50" s="8" t="s">
        <v>118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7">
        <v>55</v>
      </c>
      <c r="B51" s="8" t="s">
        <v>12</v>
      </c>
      <c r="C51" s="17" t="s">
        <v>122</v>
      </c>
      <c r="D51" s="18" t="s">
        <v>123</v>
      </c>
      <c r="E51" s="16">
        <v>42052</v>
      </c>
      <c r="F51" s="8" t="s">
        <v>118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7">
        <v>56</v>
      </c>
      <c r="B52" s="8" t="s">
        <v>12</v>
      </c>
      <c r="C52" s="17" t="s">
        <v>124</v>
      </c>
      <c r="D52" s="18" t="s">
        <v>125</v>
      </c>
      <c r="E52" s="16">
        <v>42118</v>
      </c>
      <c r="F52" s="8" t="s">
        <v>118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>
        <v>57</v>
      </c>
      <c r="B53" s="8" t="s">
        <v>8</v>
      </c>
      <c r="C53" s="17" t="s">
        <v>126</v>
      </c>
      <c r="D53" s="18" t="s">
        <v>127</v>
      </c>
      <c r="E53" s="16">
        <v>42163</v>
      </c>
      <c r="F53" s="8" t="s">
        <v>118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>
        <v>58</v>
      </c>
      <c r="B54" s="8" t="s">
        <v>8</v>
      </c>
      <c r="C54" s="17" t="s">
        <v>128</v>
      </c>
      <c r="D54" s="18" t="s">
        <v>129</v>
      </c>
      <c r="E54" s="16">
        <v>42171</v>
      </c>
      <c r="F54" s="8" t="s">
        <v>118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>
        <v>59</v>
      </c>
      <c r="B55" s="8" t="s">
        <v>8</v>
      </c>
      <c r="C55" s="17" t="s">
        <v>130</v>
      </c>
      <c r="D55" s="18" t="s">
        <v>131</v>
      </c>
      <c r="E55" s="16">
        <v>42251</v>
      </c>
      <c r="F55" s="8" t="s">
        <v>118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>
        <v>60</v>
      </c>
      <c r="B56" s="8" t="s">
        <v>8</v>
      </c>
      <c r="C56" s="17" t="s">
        <v>132</v>
      </c>
      <c r="D56" s="18" t="s">
        <v>133</v>
      </c>
      <c r="E56" s="16">
        <v>42277</v>
      </c>
      <c r="F56" s="8" t="s">
        <v>118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">
        <v>61</v>
      </c>
      <c r="B57" s="8" t="s">
        <v>8</v>
      </c>
      <c r="C57" s="17" t="s">
        <v>134</v>
      </c>
      <c r="D57" s="18" t="s">
        <v>135</v>
      </c>
      <c r="E57" s="16">
        <v>42283</v>
      </c>
      <c r="F57" s="8" t="s">
        <v>118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7">
        <v>62</v>
      </c>
      <c r="B58" s="8" t="s">
        <v>8</v>
      </c>
      <c r="C58" s="17" t="s">
        <v>136</v>
      </c>
      <c r="D58" s="18" t="s">
        <v>137</v>
      </c>
      <c r="E58" s="16">
        <v>42286</v>
      </c>
      <c r="F58" s="8" t="s">
        <v>118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">
        <v>63</v>
      </c>
      <c r="B59" s="8" t="s">
        <v>8</v>
      </c>
      <c r="C59" s="17" t="s">
        <v>138</v>
      </c>
      <c r="D59" s="18" t="s">
        <v>139</v>
      </c>
      <c r="E59" s="16">
        <v>42603</v>
      </c>
      <c r="F59" s="8" t="s">
        <v>118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7">
        <v>64</v>
      </c>
      <c r="B60" s="8" t="s">
        <v>8</v>
      </c>
      <c r="C60" s="17" t="s">
        <v>140</v>
      </c>
      <c r="D60" s="18" t="s">
        <v>141</v>
      </c>
      <c r="E60" s="14" t="s">
        <v>142</v>
      </c>
      <c r="F60" s="8" t="s">
        <v>143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7">
        <v>65</v>
      </c>
      <c r="B61" s="8" t="s">
        <v>12</v>
      </c>
      <c r="C61" s="17" t="s">
        <v>144</v>
      </c>
      <c r="D61" s="18" t="s">
        <v>145</v>
      </c>
      <c r="E61" s="14" t="s">
        <v>146</v>
      </c>
      <c r="F61" s="8" t="s">
        <v>143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7">
        <v>66</v>
      </c>
      <c r="B62" s="8" t="s">
        <v>12</v>
      </c>
      <c r="C62" s="17" t="s">
        <v>147</v>
      </c>
      <c r="D62" s="18" t="s">
        <v>148</v>
      </c>
      <c r="E62" s="14" t="s">
        <v>149</v>
      </c>
      <c r="F62" s="8" t="s">
        <v>143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7">
        <v>67</v>
      </c>
      <c r="B63" s="8" t="s">
        <v>12</v>
      </c>
      <c r="C63" s="17" t="s">
        <v>150</v>
      </c>
      <c r="D63" s="18" t="s">
        <v>151</v>
      </c>
      <c r="E63" s="14" t="s">
        <v>152</v>
      </c>
      <c r="F63" s="8" t="s">
        <v>143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>
        <v>68</v>
      </c>
      <c r="B64" s="8" t="s">
        <v>12</v>
      </c>
      <c r="C64" s="17" t="s">
        <v>35</v>
      </c>
      <c r="D64" s="18" t="s">
        <v>153</v>
      </c>
      <c r="E64" s="16">
        <v>41441</v>
      </c>
      <c r="F64" s="8" t="s">
        <v>154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>
        <v>69</v>
      </c>
      <c r="B65" s="8" t="s">
        <v>12</v>
      </c>
      <c r="C65" s="17" t="s">
        <v>155</v>
      </c>
      <c r="D65" s="18" t="s">
        <v>156</v>
      </c>
      <c r="E65" s="16">
        <v>42418</v>
      </c>
      <c r="F65" s="8" t="s">
        <v>157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>
        <v>70</v>
      </c>
      <c r="B66" s="8" t="s">
        <v>12</v>
      </c>
      <c r="C66" s="17" t="s">
        <v>158</v>
      </c>
      <c r="D66" s="18" t="s">
        <v>159</v>
      </c>
      <c r="E66" s="16">
        <v>42104</v>
      </c>
      <c r="F66" s="8" t="s">
        <v>157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7">
        <v>71</v>
      </c>
      <c r="B67" s="8" t="s">
        <v>12</v>
      </c>
      <c r="C67" s="17" t="s">
        <v>160</v>
      </c>
      <c r="D67" s="18" t="s">
        <v>161</v>
      </c>
      <c r="E67" s="16">
        <v>41682</v>
      </c>
      <c r="F67" s="8" t="s">
        <v>157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7">
        <v>72</v>
      </c>
      <c r="B68" s="8" t="s">
        <v>8</v>
      </c>
      <c r="C68" s="17" t="s">
        <v>100</v>
      </c>
      <c r="D68" s="18" t="s">
        <v>162</v>
      </c>
      <c r="E68" s="16">
        <v>41470</v>
      </c>
      <c r="F68" s="8" t="s">
        <v>157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7">
        <v>73</v>
      </c>
      <c r="B69" s="8" t="s">
        <v>8</v>
      </c>
      <c r="C69" s="17" t="s">
        <v>97</v>
      </c>
      <c r="D69" s="18" t="s">
        <v>163</v>
      </c>
      <c r="E69" s="16">
        <v>41395</v>
      </c>
      <c r="F69" s="8" t="s">
        <v>157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7">
        <v>74</v>
      </c>
      <c r="B70" s="8" t="s">
        <v>8</v>
      </c>
      <c r="C70" s="17" t="s">
        <v>164</v>
      </c>
      <c r="D70" s="18" t="s">
        <v>165</v>
      </c>
      <c r="E70" s="16">
        <v>41387</v>
      </c>
      <c r="F70" s="8" t="s">
        <v>157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7">
        <v>75</v>
      </c>
      <c r="B71" s="8" t="s">
        <v>12</v>
      </c>
      <c r="C71" s="17" t="s">
        <v>124</v>
      </c>
      <c r="D71" s="18" t="s">
        <v>166</v>
      </c>
      <c r="E71" s="16">
        <v>42735</v>
      </c>
      <c r="F71" s="8" t="s">
        <v>157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7">
        <v>76</v>
      </c>
      <c r="B72" s="8" t="s">
        <v>8</v>
      </c>
      <c r="C72" s="17" t="s">
        <v>67</v>
      </c>
      <c r="D72" s="18" t="s">
        <v>167</v>
      </c>
      <c r="E72" s="16" t="s">
        <v>168</v>
      </c>
      <c r="F72" s="8" t="s">
        <v>157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7">
        <v>77</v>
      </c>
      <c r="B73" s="8" t="s">
        <v>8</v>
      </c>
      <c r="C73" s="17" t="s">
        <v>169</v>
      </c>
      <c r="D73" s="18" t="s">
        <v>170</v>
      </c>
      <c r="E73" s="16">
        <v>41381</v>
      </c>
      <c r="F73" s="8" t="s">
        <v>157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7">
        <v>78</v>
      </c>
      <c r="B74" s="7"/>
      <c r="C74" s="17"/>
      <c r="D74" s="18"/>
      <c r="E74" s="16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7">
        <v>79</v>
      </c>
      <c r="B75" s="7"/>
      <c r="C75" s="7"/>
      <c r="D75" s="7"/>
      <c r="E75" s="7"/>
      <c r="F75" s="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7">
        <v>80</v>
      </c>
      <c r="B76" s="7"/>
      <c r="C76" s="7"/>
      <c r="D76" s="7"/>
      <c r="E76" s="19"/>
      <c r="F76" s="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8:F76"/>
  <mergeCells count="4">
    <mergeCell ref="C1:E1"/>
    <mergeCell ref="C2:E2"/>
    <mergeCell ref="C5:F5"/>
    <mergeCell ref="G5:H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991"/>
  <sheetViews>
    <sheetView workbookViewId="0">
      <selection activeCell="D18" sqref="D18"/>
    </sheetView>
  </sheetViews>
  <sheetFormatPr defaultColWidth="12.7109375" defaultRowHeight="15" customHeight="1" x14ac:dyDescent="0.2"/>
  <cols>
    <col min="1" max="1" width="5.85546875" customWidth="1"/>
    <col min="2" max="2" width="11.140625" customWidth="1"/>
    <col min="3" max="3" width="12.140625" customWidth="1"/>
    <col min="4" max="5" width="11.140625" customWidth="1"/>
    <col min="6" max="6" width="7.85546875" customWidth="1"/>
    <col min="7" max="7" width="8.140625" customWidth="1"/>
    <col min="8" max="8" width="13.140625" customWidth="1"/>
    <col min="9" max="9" width="7.7109375" customWidth="1"/>
    <col min="10" max="10" width="6.7109375" customWidth="1"/>
    <col min="11" max="11" width="6.85546875" customWidth="1"/>
    <col min="12" max="12" width="8.42578125" customWidth="1"/>
    <col min="13" max="26" width="11.140625" customWidth="1"/>
  </cols>
  <sheetData>
    <row r="1" spans="1:12" ht="15.75" customHeight="1" x14ac:dyDescent="0.25">
      <c r="B1" s="67" t="s">
        <v>0</v>
      </c>
      <c r="E1" s="20"/>
      <c r="F1" s="21"/>
      <c r="G1" s="22"/>
    </row>
    <row r="2" spans="1:12" ht="15.75" customHeight="1" x14ac:dyDescent="0.25">
      <c r="B2" s="2"/>
      <c r="C2" s="2"/>
      <c r="D2" s="21"/>
      <c r="E2" s="23"/>
      <c r="F2" s="21"/>
      <c r="G2" s="22"/>
    </row>
    <row r="3" spans="1:12" ht="15.75" customHeight="1" x14ac:dyDescent="0.25">
      <c r="B3" s="2"/>
      <c r="C3" s="2"/>
      <c r="D3" s="21"/>
      <c r="E3" s="20"/>
      <c r="F3" s="21"/>
      <c r="G3" s="22"/>
    </row>
    <row r="4" spans="1:12" ht="15.75" customHeight="1" x14ac:dyDescent="0.25">
      <c r="B4" s="73">
        <v>45255</v>
      </c>
      <c r="C4" s="72"/>
      <c r="D4" s="72"/>
      <c r="E4" s="72"/>
      <c r="F4" s="71" t="s">
        <v>1</v>
      </c>
      <c r="G4" s="72"/>
    </row>
    <row r="5" spans="1:12" ht="15.75" customHeight="1" x14ac:dyDescent="0.25">
      <c r="B5" s="21"/>
      <c r="C5" s="21"/>
      <c r="D5" s="21"/>
      <c r="E5" s="24"/>
      <c r="F5" s="2"/>
      <c r="G5" s="21"/>
    </row>
    <row r="6" spans="1:12" ht="15.75" customHeight="1" x14ac:dyDescent="0.25">
      <c r="B6" s="71" t="s">
        <v>171</v>
      </c>
      <c r="C6" s="72"/>
      <c r="D6" s="21"/>
      <c r="E6" s="24"/>
      <c r="F6" s="2"/>
      <c r="G6" s="21"/>
    </row>
    <row r="7" spans="1:12" ht="15.75" customHeight="1" x14ac:dyDescent="0.2"/>
    <row r="8" spans="1:12" ht="15.75" customHeight="1" x14ac:dyDescent="0.25">
      <c r="A8" s="25" t="s">
        <v>172</v>
      </c>
      <c r="B8" s="5" t="s">
        <v>4</v>
      </c>
      <c r="C8" s="26" t="s">
        <v>5</v>
      </c>
      <c r="D8" s="27" t="s">
        <v>6</v>
      </c>
      <c r="E8" s="28" t="s">
        <v>7</v>
      </c>
      <c r="F8" s="6" t="s">
        <v>173</v>
      </c>
      <c r="G8" s="6" t="s">
        <v>174</v>
      </c>
      <c r="H8" s="29" t="s">
        <v>175</v>
      </c>
      <c r="I8" s="29" t="s">
        <v>174</v>
      </c>
      <c r="J8" s="6" t="s">
        <v>176</v>
      </c>
      <c r="K8" s="6" t="s">
        <v>174</v>
      </c>
      <c r="L8" s="30" t="s">
        <v>177</v>
      </c>
    </row>
    <row r="9" spans="1:12" ht="15.75" customHeight="1" x14ac:dyDescent="0.25">
      <c r="A9" s="31">
        <v>1</v>
      </c>
      <c r="B9" s="9" t="s">
        <v>102</v>
      </c>
      <c r="C9" s="15" t="s">
        <v>103</v>
      </c>
      <c r="D9" s="16">
        <v>41495</v>
      </c>
      <c r="E9" s="8" t="s">
        <v>99</v>
      </c>
      <c r="F9" s="31" t="s">
        <v>178</v>
      </c>
      <c r="G9" s="31">
        <v>2</v>
      </c>
      <c r="H9" s="31" t="s">
        <v>179</v>
      </c>
      <c r="I9" s="31">
        <v>3</v>
      </c>
      <c r="J9" s="31" t="s">
        <v>180</v>
      </c>
      <c r="K9" s="31">
        <v>1</v>
      </c>
      <c r="L9" s="30">
        <f t="shared" ref="L9:L18" si="0">SUM(G9,I9,K9)</f>
        <v>6</v>
      </c>
    </row>
    <row r="10" spans="1:12" ht="15.75" customHeight="1" x14ac:dyDescent="0.25">
      <c r="A10" s="31">
        <v>2</v>
      </c>
      <c r="B10" s="9" t="s">
        <v>67</v>
      </c>
      <c r="C10" s="15" t="s">
        <v>167</v>
      </c>
      <c r="D10" s="16" t="s">
        <v>168</v>
      </c>
      <c r="E10" s="8" t="s">
        <v>157</v>
      </c>
      <c r="F10" s="31" t="s">
        <v>181</v>
      </c>
      <c r="G10" s="31">
        <v>1</v>
      </c>
      <c r="H10" s="31" t="s">
        <v>182</v>
      </c>
      <c r="I10" s="31">
        <v>2</v>
      </c>
      <c r="J10" s="31" t="s">
        <v>183</v>
      </c>
      <c r="K10" s="31">
        <v>4</v>
      </c>
      <c r="L10" s="30">
        <f t="shared" si="0"/>
        <v>7</v>
      </c>
    </row>
    <row r="11" spans="1:12" ht="15.75" customHeight="1" x14ac:dyDescent="0.25">
      <c r="A11" s="31">
        <v>3</v>
      </c>
      <c r="B11" s="9" t="s">
        <v>97</v>
      </c>
      <c r="C11" s="15" t="s">
        <v>98</v>
      </c>
      <c r="D11" s="16">
        <v>41576</v>
      </c>
      <c r="E11" s="8" t="s">
        <v>99</v>
      </c>
      <c r="F11" s="31" t="s">
        <v>184</v>
      </c>
      <c r="G11" s="31">
        <v>3</v>
      </c>
      <c r="H11" s="31" t="s">
        <v>185</v>
      </c>
      <c r="I11" s="31">
        <v>1</v>
      </c>
      <c r="J11" s="31" t="s">
        <v>186</v>
      </c>
      <c r="K11" s="31">
        <v>5</v>
      </c>
      <c r="L11" s="30">
        <f t="shared" si="0"/>
        <v>9</v>
      </c>
    </row>
    <row r="12" spans="1:12" ht="15.75" customHeight="1" x14ac:dyDescent="0.25">
      <c r="A12" s="31">
        <v>4</v>
      </c>
      <c r="B12" s="9" t="s">
        <v>67</v>
      </c>
      <c r="C12" s="15" t="s">
        <v>68</v>
      </c>
      <c r="D12" s="14" t="s">
        <v>69</v>
      </c>
      <c r="E12" s="8" t="s">
        <v>11</v>
      </c>
      <c r="F12" s="31" t="s">
        <v>187</v>
      </c>
      <c r="G12" s="31">
        <v>4</v>
      </c>
      <c r="H12" s="31" t="s">
        <v>188</v>
      </c>
      <c r="I12" s="31">
        <v>6</v>
      </c>
      <c r="J12" s="31" t="s">
        <v>189</v>
      </c>
      <c r="K12" s="31">
        <v>3</v>
      </c>
      <c r="L12" s="30">
        <f t="shared" si="0"/>
        <v>13</v>
      </c>
    </row>
    <row r="13" spans="1:12" ht="15.75" customHeight="1" x14ac:dyDescent="0.25">
      <c r="A13" s="31">
        <v>5</v>
      </c>
      <c r="B13" s="9" t="s">
        <v>17</v>
      </c>
      <c r="C13" s="15" t="s">
        <v>18</v>
      </c>
      <c r="D13" s="14" t="s">
        <v>19</v>
      </c>
      <c r="E13" s="8" t="s">
        <v>16</v>
      </c>
      <c r="F13" s="31" t="s">
        <v>190</v>
      </c>
      <c r="G13" s="31">
        <v>10</v>
      </c>
      <c r="H13" s="31" t="s">
        <v>191</v>
      </c>
      <c r="I13" s="31">
        <v>5</v>
      </c>
      <c r="J13" s="31" t="s">
        <v>192</v>
      </c>
      <c r="K13" s="31">
        <v>2</v>
      </c>
      <c r="L13" s="30">
        <f t="shared" si="0"/>
        <v>17</v>
      </c>
    </row>
    <row r="14" spans="1:12" ht="15.75" customHeight="1" x14ac:dyDescent="0.25">
      <c r="A14" s="31">
        <v>6</v>
      </c>
      <c r="B14" s="9" t="s">
        <v>20</v>
      </c>
      <c r="C14" s="15" t="s">
        <v>21</v>
      </c>
      <c r="D14" s="14" t="s">
        <v>22</v>
      </c>
      <c r="E14" s="8" t="s">
        <v>16</v>
      </c>
      <c r="F14" s="31" t="s">
        <v>193</v>
      </c>
      <c r="G14" s="31">
        <v>6</v>
      </c>
      <c r="H14" s="32">
        <v>45229</v>
      </c>
      <c r="I14" s="31">
        <v>4</v>
      </c>
      <c r="J14" s="31" t="s">
        <v>194</v>
      </c>
      <c r="K14" s="31">
        <v>7</v>
      </c>
      <c r="L14" s="30">
        <f t="shared" si="0"/>
        <v>17</v>
      </c>
    </row>
    <row r="15" spans="1:12" ht="15.75" customHeight="1" x14ac:dyDescent="0.25">
      <c r="A15" s="31">
        <v>7</v>
      </c>
      <c r="B15" s="9" t="s">
        <v>100</v>
      </c>
      <c r="C15" s="15" t="s">
        <v>162</v>
      </c>
      <c r="D15" s="16">
        <v>41470</v>
      </c>
      <c r="E15" s="8" t="s">
        <v>157</v>
      </c>
      <c r="F15" s="31" t="s">
        <v>195</v>
      </c>
      <c r="G15" s="31">
        <v>5</v>
      </c>
      <c r="H15" s="32">
        <v>45148</v>
      </c>
      <c r="I15" s="31">
        <v>9</v>
      </c>
      <c r="J15" s="31" t="s">
        <v>196</v>
      </c>
      <c r="K15" s="31">
        <v>6</v>
      </c>
      <c r="L15" s="30">
        <f t="shared" si="0"/>
        <v>20</v>
      </c>
    </row>
    <row r="16" spans="1:12" ht="15.75" customHeight="1" x14ac:dyDescent="0.25">
      <c r="A16" s="31">
        <v>8</v>
      </c>
      <c r="B16" s="9" t="s">
        <v>100</v>
      </c>
      <c r="C16" s="15" t="s">
        <v>101</v>
      </c>
      <c r="D16" s="16">
        <v>41290</v>
      </c>
      <c r="E16" s="8" t="s">
        <v>99</v>
      </c>
      <c r="F16" s="31" t="s">
        <v>197</v>
      </c>
      <c r="G16" s="31">
        <v>7</v>
      </c>
      <c r="H16" s="31" t="s">
        <v>198</v>
      </c>
      <c r="I16" s="31">
        <v>8</v>
      </c>
      <c r="J16" s="31" t="s">
        <v>199</v>
      </c>
      <c r="K16" s="31">
        <v>8</v>
      </c>
      <c r="L16" s="30">
        <f t="shared" si="0"/>
        <v>23</v>
      </c>
    </row>
    <row r="17" spans="1:12" ht="15.75" customHeight="1" x14ac:dyDescent="0.25">
      <c r="A17" s="31">
        <v>9</v>
      </c>
      <c r="B17" s="9" t="s">
        <v>169</v>
      </c>
      <c r="C17" s="15" t="s">
        <v>170</v>
      </c>
      <c r="D17" s="16">
        <v>41381</v>
      </c>
      <c r="E17" s="8" t="s">
        <v>157</v>
      </c>
      <c r="F17" s="31" t="s">
        <v>200</v>
      </c>
      <c r="G17" s="31">
        <v>8</v>
      </c>
      <c r="H17" s="31" t="s">
        <v>201</v>
      </c>
      <c r="I17" s="31">
        <v>7</v>
      </c>
      <c r="J17" s="31" t="s">
        <v>202</v>
      </c>
      <c r="K17" s="31">
        <v>9</v>
      </c>
      <c r="L17" s="30">
        <f t="shared" si="0"/>
        <v>24</v>
      </c>
    </row>
    <row r="18" spans="1:12" ht="15.75" customHeight="1" x14ac:dyDescent="0.25">
      <c r="A18" s="31">
        <v>10</v>
      </c>
      <c r="B18" s="9" t="s">
        <v>164</v>
      </c>
      <c r="C18" s="15" t="s">
        <v>165</v>
      </c>
      <c r="D18" s="16">
        <v>41387</v>
      </c>
      <c r="E18" s="8" t="s">
        <v>157</v>
      </c>
      <c r="F18" s="31" t="s">
        <v>203</v>
      </c>
      <c r="G18" s="31">
        <v>9</v>
      </c>
      <c r="H18" s="31" t="s">
        <v>204</v>
      </c>
      <c r="I18" s="31">
        <v>10</v>
      </c>
      <c r="J18" s="31" t="s">
        <v>202</v>
      </c>
      <c r="K18" s="31">
        <v>10</v>
      </c>
      <c r="L18" s="30">
        <f t="shared" si="0"/>
        <v>29</v>
      </c>
    </row>
    <row r="19" spans="1:12" ht="15.75" customHeight="1" x14ac:dyDescent="0.2">
      <c r="A19" s="33"/>
    </row>
    <row r="20" spans="1:12" ht="15.75" customHeight="1" x14ac:dyDescent="0.2">
      <c r="A20" s="33"/>
    </row>
    <row r="21" spans="1:12" ht="15.75" customHeight="1" x14ac:dyDescent="0.2">
      <c r="A21" s="33"/>
    </row>
    <row r="22" spans="1:12" ht="15.75" customHeight="1" x14ac:dyDescent="0.2">
      <c r="A22" s="33"/>
    </row>
    <row r="23" spans="1:12" ht="15.75" customHeight="1" x14ac:dyDescent="0.2">
      <c r="A23" s="33"/>
    </row>
    <row r="24" spans="1:12" ht="15.75" customHeight="1" x14ac:dyDescent="0.2">
      <c r="A24" s="33"/>
    </row>
    <row r="25" spans="1:12" ht="15.75" customHeight="1" x14ac:dyDescent="0.2">
      <c r="A25" s="33"/>
    </row>
    <row r="26" spans="1:12" ht="15.75" customHeight="1" x14ac:dyDescent="0.2">
      <c r="A26" s="33"/>
    </row>
    <row r="27" spans="1:12" ht="15.75" customHeight="1" x14ac:dyDescent="0.2">
      <c r="A27" s="33"/>
    </row>
    <row r="28" spans="1:12" ht="15.75" customHeight="1" x14ac:dyDescent="0.2">
      <c r="A28" s="33"/>
    </row>
    <row r="29" spans="1:12" ht="15.75" customHeight="1" x14ac:dyDescent="0.2">
      <c r="A29" s="33"/>
    </row>
    <row r="30" spans="1:12" ht="15.75" customHeight="1" x14ac:dyDescent="0.2">
      <c r="A30" s="33"/>
    </row>
    <row r="31" spans="1:12" ht="15.75" customHeight="1" x14ac:dyDescent="0.2">
      <c r="A31" s="33"/>
    </row>
    <row r="32" spans="1:12" ht="15.75" customHeight="1" x14ac:dyDescent="0.2">
      <c r="A32" s="33"/>
    </row>
    <row r="33" spans="1:1" ht="15.75" customHeight="1" x14ac:dyDescent="0.2">
      <c r="A33" s="33"/>
    </row>
    <row r="34" spans="1:1" ht="15.75" customHeight="1" x14ac:dyDescent="0.2">
      <c r="A34" s="33"/>
    </row>
    <row r="35" spans="1:1" ht="15.75" customHeight="1" x14ac:dyDescent="0.2">
      <c r="A35" s="33"/>
    </row>
    <row r="36" spans="1:1" ht="15.75" customHeight="1" x14ac:dyDescent="0.2">
      <c r="A36" s="33"/>
    </row>
    <row r="37" spans="1:1" ht="15.75" customHeight="1" x14ac:dyDescent="0.2"/>
    <row r="38" spans="1:1" ht="15.75" customHeight="1" x14ac:dyDescent="0.2"/>
    <row r="39" spans="1:1" ht="15.75" customHeight="1" x14ac:dyDescent="0.2"/>
    <row r="40" spans="1:1" ht="15.75" customHeight="1" x14ac:dyDescent="0.2"/>
    <row r="41" spans="1:1" ht="15.75" customHeight="1" x14ac:dyDescent="0.2"/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</sheetData>
  <mergeCells count="3"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979"/>
  <sheetViews>
    <sheetView tabSelected="1" workbookViewId="0">
      <selection activeCell="E17" sqref="E17"/>
    </sheetView>
  </sheetViews>
  <sheetFormatPr defaultColWidth="12.7109375" defaultRowHeight="15" customHeight="1" x14ac:dyDescent="0.2"/>
  <cols>
    <col min="1" max="1" width="5.28515625" customWidth="1"/>
    <col min="2" max="2" width="11.140625" customWidth="1"/>
    <col min="3" max="3" width="13.28515625" customWidth="1"/>
    <col min="4" max="4" width="11.140625" customWidth="1"/>
    <col min="5" max="5" width="13.85546875" customWidth="1"/>
    <col min="6" max="6" width="7.85546875" customWidth="1"/>
    <col min="7" max="7" width="7.7109375" customWidth="1"/>
    <col min="8" max="8" width="13.7109375" customWidth="1"/>
    <col min="9" max="10" width="7.140625" customWidth="1"/>
    <col min="11" max="11" width="7" customWidth="1"/>
    <col min="12" max="12" width="6.28515625" customWidth="1"/>
    <col min="13" max="26" width="11.140625" customWidth="1"/>
  </cols>
  <sheetData>
    <row r="1" spans="1:12" ht="15.75" customHeight="1" x14ac:dyDescent="0.25">
      <c r="B1" s="67" t="s">
        <v>0</v>
      </c>
      <c r="E1" s="2"/>
      <c r="F1" s="21"/>
      <c r="G1" s="22"/>
    </row>
    <row r="2" spans="1:12" ht="15.75" customHeight="1" x14ac:dyDescent="0.25">
      <c r="B2" s="2"/>
      <c r="C2" s="2"/>
      <c r="D2" s="21"/>
      <c r="E2" s="22"/>
      <c r="F2" s="21"/>
      <c r="G2" s="22"/>
    </row>
    <row r="3" spans="1:12" ht="15.75" customHeight="1" x14ac:dyDescent="0.25">
      <c r="B3" s="2"/>
      <c r="C3" s="2"/>
      <c r="D3" s="21"/>
      <c r="E3" s="2"/>
      <c r="F3" s="21"/>
      <c r="G3" s="22"/>
    </row>
    <row r="4" spans="1:12" ht="15.75" customHeight="1" x14ac:dyDescent="0.25">
      <c r="B4" s="73">
        <v>45255</v>
      </c>
      <c r="C4" s="72"/>
      <c r="D4" s="72"/>
      <c r="E4" s="72"/>
      <c r="F4" s="71" t="s">
        <v>1</v>
      </c>
      <c r="G4" s="72"/>
    </row>
    <row r="5" spans="1:12" ht="15.75" customHeight="1" x14ac:dyDescent="0.25">
      <c r="B5" s="21"/>
      <c r="C5" s="21"/>
      <c r="D5" s="21"/>
      <c r="E5" s="21"/>
      <c r="F5" s="2"/>
      <c r="G5" s="21"/>
    </row>
    <row r="6" spans="1:12" ht="15.75" customHeight="1" x14ac:dyDescent="0.25">
      <c r="B6" s="71" t="s">
        <v>205</v>
      </c>
      <c r="C6" s="72"/>
      <c r="D6" s="21"/>
      <c r="E6" s="21"/>
      <c r="F6" s="2"/>
      <c r="G6" s="21"/>
    </row>
    <row r="7" spans="1:12" ht="15.75" customHeight="1" x14ac:dyDescent="0.2"/>
    <row r="8" spans="1:12" ht="15.75" customHeight="1" x14ac:dyDescent="0.25">
      <c r="A8" s="25" t="s">
        <v>172</v>
      </c>
      <c r="B8" s="26" t="s">
        <v>4</v>
      </c>
      <c r="C8" s="26" t="s">
        <v>5</v>
      </c>
      <c r="D8" s="27" t="s">
        <v>6</v>
      </c>
      <c r="E8" s="26" t="s">
        <v>7</v>
      </c>
      <c r="F8" s="6">
        <v>150</v>
      </c>
      <c r="G8" s="6" t="s">
        <v>174</v>
      </c>
      <c r="H8" s="29" t="s">
        <v>175</v>
      </c>
      <c r="I8" s="6" t="s">
        <v>174</v>
      </c>
      <c r="J8" s="34" t="s">
        <v>176</v>
      </c>
      <c r="K8" s="35" t="s">
        <v>174</v>
      </c>
      <c r="L8" s="35" t="s">
        <v>177</v>
      </c>
    </row>
    <row r="9" spans="1:12" ht="15.75" customHeight="1" x14ac:dyDescent="0.25">
      <c r="A9" s="31">
        <v>1</v>
      </c>
      <c r="B9" s="12" t="s">
        <v>206</v>
      </c>
      <c r="C9" s="15" t="s">
        <v>207</v>
      </c>
      <c r="D9" s="16">
        <v>41789</v>
      </c>
      <c r="E9" s="8" t="s">
        <v>208</v>
      </c>
      <c r="F9" s="31" t="s">
        <v>209</v>
      </c>
      <c r="G9" s="31">
        <v>1</v>
      </c>
      <c r="H9" s="31" t="s">
        <v>182</v>
      </c>
      <c r="I9" s="31">
        <v>1</v>
      </c>
      <c r="J9" s="36" t="s">
        <v>210</v>
      </c>
      <c r="K9" s="31">
        <v>1</v>
      </c>
      <c r="L9" s="37">
        <f t="shared" ref="L9:L14" si="0">SUM(G9,I9,K9,)</f>
        <v>3</v>
      </c>
    </row>
    <row r="10" spans="1:12" ht="15.75" customHeight="1" x14ac:dyDescent="0.25">
      <c r="A10" s="31">
        <v>2</v>
      </c>
      <c r="B10" s="12" t="s">
        <v>121</v>
      </c>
      <c r="C10" s="15" t="s">
        <v>18</v>
      </c>
      <c r="D10" s="16">
        <v>41775</v>
      </c>
      <c r="E10" s="8" t="s">
        <v>118</v>
      </c>
      <c r="F10" s="31" t="s">
        <v>211</v>
      </c>
      <c r="G10" s="31">
        <v>2</v>
      </c>
      <c r="H10" s="31" t="s">
        <v>212</v>
      </c>
      <c r="I10" s="31">
        <v>3</v>
      </c>
      <c r="J10" s="36" t="s">
        <v>213</v>
      </c>
      <c r="K10" s="31">
        <v>2</v>
      </c>
      <c r="L10" s="37">
        <f t="shared" si="0"/>
        <v>7</v>
      </c>
    </row>
    <row r="11" spans="1:12" ht="15.75" customHeight="1" x14ac:dyDescent="0.25">
      <c r="A11" s="31">
        <v>3</v>
      </c>
      <c r="B11" s="12" t="s">
        <v>56</v>
      </c>
      <c r="C11" s="15" t="s">
        <v>214</v>
      </c>
      <c r="D11" s="16">
        <v>41723</v>
      </c>
      <c r="E11" s="8" t="s">
        <v>16</v>
      </c>
      <c r="F11" s="31" t="s">
        <v>215</v>
      </c>
      <c r="G11" s="31">
        <v>5</v>
      </c>
      <c r="H11" s="31" t="s">
        <v>216</v>
      </c>
      <c r="I11" s="31">
        <v>2</v>
      </c>
      <c r="J11" s="36" t="s">
        <v>217</v>
      </c>
      <c r="K11" s="31">
        <v>3</v>
      </c>
      <c r="L11" s="37">
        <f t="shared" si="0"/>
        <v>10</v>
      </c>
    </row>
    <row r="12" spans="1:12" ht="15.75" customHeight="1" x14ac:dyDescent="0.25">
      <c r="A12" s="30">
        <v>4</v>
      </c>
      <c r="B12" s="12" t="s">
        <v>114</v>
      </c>
      <c r="C12" s="15" t="s">
        <v>115</v>
      </c>
      <c r="D12" s="16">
        <v>41830</v>
      </c>
      <c r="E12" s="8" t="s">
        <v>99</v>
      </c>
      <c r="F12" s="31" t="s">
        <v>218</v>
      </c>
      <c r="G12" s="31">
        <v>4</v>
      </c>
      <c r="H12" s="32">
        <v>45133</v>
      </c>
      <c r="I12" s="31">
        <v>4</v>
      </c>
      <c r="J12" s="36" t="s">
        <v>219</v>
      </c>
      <c r="K12" s="31">
        <v>4</v>
      </c>
      <c r="L12" s="37">
        <f t="shared" si="0"/>
        <v>12</v>
      </c>
    </row>
    <row r="13" spans="1:12" ht="15.75" customHeight="1" x14ac:dyDescent="0.25">
      <c r="A13" s="31">
        <v>5</v>
      </c>
      <c r="B13" s="12" t="s">
        <v>23</v>
      </c>
      <c r="C13" s="15" t="s">
        <v>24</v>
      </c>
      <c r="D13" s="14" t="s">
        <v>25</v>
      </c>
      <c r="E13" s="8" t="s">
        <v>16</v>
      </c>
      <c r="F13" s="31" t="s">
        <v>220</v>
      </c>
      <c r="G13" s="31">
        <v>3</v>
      </c>
      <c r="H13" s="32">
        <v>45121</v>
      </c>
      <c r="I13" s="31">
        <v>5</v>
      </c>
      <c r="J13" s="36" t="s">
        <v>221</v>
      </c>
      <c r="K13" s="31">
        <v>5</v>
      </c>
      <c r="L13" s="37">
        <f t="shared" si="0"/>
        <v>13</v>
      </c>
    </row>
    <row r="14" spans="1:12" ht="15.75" customHeight="1" x14ac:dyDescent="0.25">
      <c r="A14" s="31">
        <v>6</v>
      </c>
      <c r="B14" s="12" t="s">
        <v>32</v>
      </c>
      <c r="C14" s="15" t="s">
        <v>33</v>
      </c>
      <c r="D14" s="14" t="s">
        <v>34</v>
      </c>
      <c r="E14" s="8" t="s">
        <v>16</v>
      </c>
      <c r="F14" s="31" t="s">
        <v>222</v>
      </c>
      <c r="G14" s="31">
        <v>6</v>
      </c>
      <c r="H14" s="31" t="s">
        <v>223</v>
      </c>
      <c r="I14" s="31">
        <v>6</v>
      </c>
      <c r="J14" s="38">
        <v>44948</v>
      </c>
      <c r="K14" s="31">
        <v>6</v>
      </c>
      <c r="L14" s="37">
        <f t="shared" si="0"/>
        <v>18</v>
      </c>
    </row>
    <row r="15" spans="1:12" ht="15.75" customHeight="1" x14ac:dyDescent="0.2"/>
    <row r="16" spans="1:1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mergeCells count="3">
    <mergeCell ref="B4:E4"/>
    <mergeCell ref="F4:G4"/>
    <mergeCell ref="B6:C6"/>
  </mergeCells>
  <conditionalFormatting sqref="J9:J14">
    <cfRule type="notContainsBlanks" dxfId="1" priority="1">
      <formula>LEN(TRIM(J9))&gt;0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993"/>
  <sheetViews>
    <sheetView zoomScale="97" workbookViewId="0">
      <selection activeCell="N20" sqref="N20"/>
    </sheetView>
  </sheetViews>
  <sheetFormatPr defaultColWidth="12.7109375" defaultRowHeight="15" customHeight="1" x14ac:dyDescent="0.2"/>
  <cols>
    <col min="1" max="1" width="5.28515625" customWidth="1"/>
    <col min="2" max="2" width="14.28515625" customWidth="1"/>
    <col min="3" max="3" width="13" customWidth="1"/>
    <col min="4" max="4" width="11.140625" customWidth="1"/>
    <col min="5" max="5" width="13.85546875" customWidth="1"/>
    <col min="6" max="6" width="7.85546875" customWidth="1"/>
    <col min="7" max="7" width="8.42578125" customWidth="1"/>
    <col min="8" max="8" width="11.85546875" customWidth="1"/>
    <col min="9" max="10" width="7.140625" customWidth="1"/>
    <col min="11" max="11" width="7" customWidth="1"/>
    <col min="12" max="12" width="6.28515625" customWidth="1"/>
    <col min="13" max="26" width="11.140625" customWidth="1"/>
  </cols>
  <sheetData>
    <row r="1" spans="1:12" ht="15.75" customHeight="1" x14ac:dyDescent="0.25">
      <c r="B1" s="67" t="s">
        <v>0</v>
      </c>
      <c r="E1" s="2"/>
      <c r="F1" s="21"/>
      <c r="G1" s="22"/>
    </row>
    <row r="2" spans="1:12" ht="15.75" customHeight="1" x14ac:dyDescent="0.25">
      <c r="B2" s="2"/>
      <c r="C2" s="2"/>
      <c r="D2" s="21"/>
      <c r="E2" s="22"/>
      <c r="F2" s="21"/>
      <c r="G2" s="22"/>
    </row>
    <row r="3" spans="1:12" ht="15.75" customHeight="1" x14ac:dyDescent="0.25">
      <c r="B3" s="2"/>
      <c r="C3" s="2"/>
      <c r="D3" s="21"/>
      <c r="E3" s="2"/>
      <c r="F3" s="21"/>
      <c r="G3" s="22"/>
    </row>
    <row r="4" spans="1:12" ht="15.75" customHeight="1" x14ac:dyDescent="0.25">
      <c r="B4" s="73">
        <v>45255</v>
      </c>
      <c r="C4" s="72"/>
      <c r="D4" s="72"/>
      <c r="E4" s="72"/>
      <c r="F4" s="71" t="s">
        <v>1</v>
      </c>
      <c r="G4" s="72"/>
    </row>
    <row r="5" spans="1:12" ht="15.75" customHeight="1" x14ac:dyDescent="0.25">
      <c r="B5" s="21"/>
      <c r="C5" s="21"/>
      <c r="D5" s="21"/>
      <c r="E5" s="21"/>
      <c r="F5" s="2"/>
      <c r="G5" s="21"/>
    </row>
    <row r="6" spans="1:12" ht="15.75" customHeight="1" x14ac:dyDescent="0.25">
      <c r="B6" s="71" t="s">
        <v>224</v>
      </c>
      <c r="C6" s="72"/>
      <c r="D6" s="21"/>
      <c r="E6" s="21"/>
      <c r="F6" s="2"/>
      <c r="G6" s="21"/>
    </row>
    <row r="7" spans="1:12" ht="15.75" customHeight="1" x14ac:dyDescent="0.2"/>
    <row r="8" spans="1:12" ht="15.75" customHeight="1" x14ac:dyDescent="0.25">
      <c r="A8" s="25" t="s">
        <v>172</v>
      </c>
      <c r="B8" s="26" t="s">
        <v>4</v>
      </c>
      <c r="C8" s="26" t="s">
        <v>5</v>
      </c>
      <c r="D8" s="27" t="s">
        <v>6</v>
      </c>
      <c r="E8" s="26" t="s">
        <v>7</v>
      </c>
      <c r="F8" s="6">
        <v>150</v>
      </c>
      <c r="G8" s="6" t="s">
        <v>174</v>
      </c>
      <c r="H8" s="29" t="s">
        <v>175</v>
      </c>
      <c r="I8" s="6" t="s">
        <v>174</v>
      </c>
      <c r="J8" s="34" t="s">
        <v>176</v>
      </c>
      <c r="K8" s="35" t="s">
        <v>174</v>
      </c>
      <c r="L8" s="35" t="s">
        <v>177</v>
      </c>
    </row>
    <row r="9" spans="1:12" ht="15.75" customHeight="1" x14ac:dyDescent="0.25">
      <c r="A9" s="31">
        <v>1</v>
      </c>
      <c r="B9" s="64" t="s">
        <v>225</v>
      </c>
      <c r="C9" s="40" t="s">
        <v>226</v>
      </c>
      <c r="D9" s="16">
        <v>42207</v>
      </c>
      <c r="E9" s="41" t="s">
        <v>208</v>
      </c>
      <c r="F9" s="31" t="s">
        <v>227</v>
      </c>
      <c r="G9" s="31">
        <v>1</v>
      </c>
      <c r="H9" s="31" t="s">
        <v>228</v>
      </c>
      <c r="I9" s="70">
        <v>1</v>
      </c>
      <c r="J9" s="36" t="s">
        <v>229</v>
      </c>
      <c r="K9" s="31">
        <v>1</v>
      </c>
      <c r="L9" s="37">
        <f t="shared" ref="L9:L26" si="0">SUM(G9,I9,K9,)</f>
        <v>3</v>
      </c>
    </row>
    <row r="10" spans="1:12" ht="15.75" customHeight="1" x14ac:dyDescent="0.25">
      <c r="A10" s="31">
        <v>2</v>
      </c>
      <c r="B10" s="39" t="s">
        <v>130</v>
      </c>
      <c r="C10" s="40" t="s">
        <v>131</v>
      </c>
      <c r="D10" s="16">
        <v>42251</v>
      </c>
      <c r="E10" s="8" t="s">
        <v>118</v>
      </c>
      <c r="F10" s="31" t="s">
        <v>230</v>
      </c>
      <c r="G10" s="31">
        <v>2</v>
      </c>
      <c r="H10" s="31" t="s">
        <v>231</v>
      </c>
      <c r="I10" s="70">
        <v>2</v>
      </c>
      <c r="J10" s="36" t="s">
        <v>232</v>
      </c>
      <c r="K10" s="31">
        <v>2</v>
      </c>
      <c r="L10" s="37">
        <f t="shared" si="0"/>
        <v>6</v>
      </c>
    </row>
    <row r="11" spans="1:12" ht="15.75" customHeight="1" x14ac:dyDescent="0.25">
      <c r="A11" s="31">
        <v>3</v>
      </c>
      <c r="B11" s="39" t="s">
        <v>240</v>
      </c>
      <c r="C11" s="40" t="s">
        <v>241</v>
      </c>
      <c r="D11" s="16">
        <v>42134</v>
      </c>
      <c r="E11" s="41" t="s">
        <v>118</v>
      </c>
      <c r="F11" s="31" t="s">
        <v>242</v>
      </c>
      <c r="G11" s="31">
        <v>3</v>
      </c>
      <c r="H11" s="46">
        <v>45127</v>
      </c>
      <c r="I11" s="70">
        <v>4</v>
      </c>
      <c r="J11" s="36" t="s">
        <v>202</v>
      </c>
      <c r="K11" s="31">
        <v>4</v>
      </c>
      <c r="L11" s="37">
        <f t="shared" si="0"/>
        <v>11</v>
      </c>
    </row>
    <row r="12" spans="1:12" ht="15.75" customHeight="1" x14ac:dyDescent="0.25">
      <c r="A12" s="31">
        <v>4</v>
      </c>
      <c r="B12" s="64" t="s">
        <v>136</v>
      </c>
      <c r="C12" s="40" t="s">
        <v>137</v>
      </c>
      <c r="D12" s="16">
        <v>42286</v>
      </c>
      <c r="E12" s="8" t="s">
        <v>118</v>
      </c>
      <c r="F12" s="31" t="s">
        <v>190</v>
      </c>
      <c r="G12" s="31">
        <v>5</v>
      </c>
      <c r="H12" s="46">
        <v>45117</v>
      </c>
      <c r="I12" s="70">
        <v>6</v>
      </c>
      <c r="J12" s="36" t="s">
        <v>243</v>
      </c>
      <c r="K12" s="31">
        <v>3</v>
      </c>
      <c r="L12" s="37">
        <f t="shared" si="0"/>
        <v>14</v>
      </c>
    </row>
    <row r="13" spans="1:12" ht="15.75" customHeight="1" x14ac:dyDescent="0.25">
      <c r="A13" s="31">
        <v>5</v>
      </c>
      <c r="B13" s="12" t="s">
        <v>76</v>
      </c>
      <c r="C13" s="15" t="s">
        <v>77</v>
      </c>
      <c r="D13" s="63" t="s">
        <v>78</v>
      </c>
      <c r="E13" s="8" t="s">
        <v>11</v>
      </c>
      <c r="F13" s="31" t="s">
        <v>247</v>
      </c>
      <c r="G13" s="31">
        <v>4</v>
      </c>
      <c r="H13" s="32">
        <v>45127</v>
      </c>
      <c r="I13" s="70">
        <v>4</v>
      </c>
      <c r="J13" s="36" t="s">
        <v>248</v>
      </c>
      <c r="K13" s="31">
        <v>7</v>
      </c>
      <c r="L13" s="37">
        <f t="shared" si="0"/>
        <v>15</v>
      </c>
    </row>
    <row r="14" spans="1:12" ht="15.75" customHeight="1" x14ac:dyDescent="0.25">
      <c r="A14" s="31">
        <v>6</v>
      </c>
      <c r="B14" s="64" t="s">
        <v>233</v>
      </c>
      <c r="C14" s="40" t="s">
        <v>131</v>
      </c>
      <c r="D14" s="16">
        <v>42227</v>
      </c>
      <c r="E14" s="41" t="s">
        <v>208</v>
      </c>
      <c r="F14" s="31" t="s">
        <v>234</v>
      </c>
      <c r="G14" s="31">
        <v>6</v>
      </c>
      <c r="H14" s="31" t="s">
        <v>235</v>
      </c>
      <c r="I14" s="70">
        <v>8</v>
      </c>
      <c r="J14" s="36" t="s">
        <v>236</v>
      </c>
      <c r="K14" s="31">
        <v>5</v>
      </c>
      <c r="L14" s="37">
        <f t="shared" si="0"/>
        <v>19</v>
      </c>
    </row>
    <row r="15" spans="1:12" ht="15.75" customHeight="1" x14ac:dyDescent="0.25">
      <c r="A15" s="31">
        <v>7</v>
      </c>
      <c r="B15" s="65" t="s">
        <v>56</v>
      </c>
      <c r="C15" s="10" t="s">
        <v>57</v>
      </c>
      <c r="D15" s="63" t="s">
        <v>58</v>
      </c>
      <c r="E15" s="8" t="s">
        <v>16</v>
      </c>
      <c r="F15" s="31" t="s">
        <v>237</v>
      </c>
      <c r="G15" s="31">
        <v>7</v>
      </c>
      <c r="H15" s="31" t="s">
        <v>238</v>
      </c>
      <c r="I15" s="70">
        <v>3</v>
      </c>
      <c r="J15" s="36" t="s">
        <v>239</v>
      </c>
      <c r="K15" s="31">
        <v>9</v>
      </c>
      <c r="L15" s="37">
        <f t="shared" si="0"/>
        <v>19</v>
      </c>
    </row>
    <row r="16" spans="1:12" ht="15.75" customHeight="1" x14ac:dyDescent="0.25">
      <c r="A16" s="31">
        <v>8</v>
      </c>
      <c r="B16" s="17" t="s">
        <v>134</v>
      </c>
      <c r="C16" s="18" t="s">
        <v>135</v>
      </c>
      <c r="D16" s="16">
        <v>42283</v>
      </c>
      <c r="E16" s="8" t="s">
        <v>118</v>
      </c>
      <c r="F16" s="31" t="s">
        <v>244</v>
      </c>
      <c r="G16" s="31">
        <v>10</v>
      </c>
      <c r="H16" s="31" t="s">
        <v>245</v>
      </c>
      <c r="I16" s="70">
        <v>13</v>
      </c>
      <c r="J16" s="36" t="s">
        <v>246</v>
      </c>
      <c r="K16" s="31">
        <v>6</v>
      </c>
      <c r="L16" s="37">
        <f t="shared" si="0"/>
        <v>29</v>
      </c>
    </row>
    <row r="17" spans="1:12" ht="15.75" customHeight="1" x14ac:dyDescent="0.25">
      <c r="A17" s="31">
        <v>9</v>
      </c>
      <c r="B17" s="65" t="s">
        <v>41</v>
      </c>
      <c r="C17" s="10" t="s">
        <v>42</v>
      </c>
      <c r="D17" s="63" t="s">
        <v>43</v>
      </c>
      <c r="E17" s="8" t="s">
        <v>16</v>
      </c>
      <c r="F17" s="31" t="s">
        <v>249</v>
      </c>
      <c r="G17" s="31">
        <v>11</v>
      </c>
      <c r="H17" s="31" t="s">
        <v>235</v>
      </c>
      <c r="I17" s="70">
        <v>8</v>
      </c>
      <c r="J17" s="42">
        <v>44948</v>
      </c>
      <c r="K17" s="31">
        <v>11</v>
      </c>
      <c r="L17" s="37">
        <f t="shared" si="0"/>
        <v>30</v>
      </c>
    </row>
    <row r="18" spans="1:12" ht="15.75" customHeight="1" x14ac:dyDescent="0.25">
      <c r="A18" s="31">
        <v>10</v>
      </c>
      <c r="B18" s="17" t="s">
        <v>250</v>
      </c>
      <c r="C18" s="18" t="s">
        <v>251</v>
      </c>
      <c r="D18" s="16">
        <v>42624</v>
      </c>
      <c r="E18" s="8" t="s">
        <v>16</v>
      </c>
      <c r="F18" s="31" t="s">
        <v>252</v>
      </c>
      <c r="G18" s="31">
        <v>13</v>
      </c>
      <c r="H18" s="31" t="s">
        <v>253</v>
      </c>
      <c r="I18" s="70">
        <v>7</v>
      </c>
      <c r="J18" s="42">
        <v>44951</v>
      </c>
      <c r="K18" s="31">
        <v>10</v>
      </c>
      <c r="L18" s="37">
        <f t="shared" si="0"/>
        <v>30</v>
      </c>
    </row>
    <row r="19" spans="1:12" ht="15.75" customHeight="1" x14ac:dyDescent="0.25">
      <c r="A19" s="31">
        <v>11</v>
      </c>
      <c r="B19" s="17" t="s">
        <v>44</v>
      </c>
      <c r="C19" s="18" t="s">
        <v>256</v>
      </c>
      <c r="D19" s="16">
        <v>42408</v>
      </c>
      <c r="E19" s="8" t="s">
        <v>16</v>
      </c>
      <c r="F19" s="31" t="s">
        <v>257</v>
      </c>
      <c r="G19" s="31">
        <v>8</v>
      </c>
      <c r="H19" s="46">
        <v>45097</v>
      </c>
      <c r="I19" s="70">
        <v>10</v>
      </c>
      <c r="J19" s="42">
        <v>44945</v>
      </c>
      <c r="K19" s="31">
        <v>12</v>
      </c>
      <c r="L19" s="37">
        <f t="shared" si="0"/>
        <v>30</v>
      </c>
    </row>
    <row r="20" spans="1:12" ht="15.75" customHeight="1" x14ac:dyDescent="0.25">
      <c r="A20" s="31">
        <v>12</v>
      </c>
      <c r="B20" s="17" t="s">
        <v>138</v>
      </c>
      <c r="C20" s="18" t="s">
        <v>139</v>
      </c>
      <c r="D20" s="16">
        <v>42603</v>
      </c>
      <c r="E20" s="8" t="s">
        <v>118</v>
      </c>
      <c r="F20" s="31" t="s">
        <v>258</v>
      </c>
      <c r="G20" s="31">
        <v>12</v>
      </c>
      <c r="H20" s="32">
        <v>45095</v>
      </c>
      <c r="I20" s="70">
        <v>11</v>
      </c>
      <c r="J20" s="43" t="s">
        <v>259</v>
      </c>
      <c r="K20" s="31">
        <v>8</v>
      </c>
      <c r="L20" s="37">
        <f t="shared" si="0"/>
        <v>31</v>
      </c>
    </row>
    <row r="21" spans="1:12" ht="15.75" customHeight="1" x14ac:dyDescent="0.25">
      <c r="A21" s="31">
        <v>13</v>
      </c>
      <c r="B21" s="65" t="s">
        <v>50</v>
      </c>
      <c r="C21" s="10" t="s">
        <v>51</v>
      </c>
      <c r="D21" s="63" t="s">
        <v>52</v>
      </c>
      <c r="E21" s="8" t="s">
        <v>16</v>
      </c>
      <c r="F21" s="31" t="s">
        <v>254</v>
      </c>
      <c r="G21" s="31">
        <v>9</v>
      </c>
      <c r="H21" s="31" t="s">
        <v>255</v>
      </c>
      <c r="I21" s="70">
        <v>16</v>
      </c>
      <c r="J21" s="42">
        <v>44940</v>
      </c>
      <c r="K21" s="31">
        <v>14</v>
      </c>
      <c r="L21" s="37">
        <f t="shared" si="0"/>
        <v>39</v>
      </c>
    </row>
    <row r="22" spans="1:12" ht="15.75" customHeight="1" x14ac:dyDescent="0.25">
      <c r="A22" s="31">
        <v>14</v>
      </c>
      <c r="B22" s="17" t="s">
        <v>140</v>
      </c>
      <c r="C22" s="18" t="s">
        <v>141</v>
      </c>
      <c r="D22" s="63" t="s">
        <v>142</v>
      </c>
      <c r="E22" s="8" t="s">
        <v>143</v>
      </c>
      <c r="F22" s="31" t="s">
        <v>268</v>
      </c>
      <c r="G22" s="31">
        <v>16</v>
      </c>
      <c r="H22" s="46">
        <v>45087</v>
      </c>
      <c r="I22" s="70">
        <v>12</v>
      </c>
      <c r="J22" s="38">
        <v>44937</v>
      </c>
      <c r="K22" s="31">
        <v>16</v>
      </c>
      <c r="L22" s="37">
        <f t="shared" si="0"/>
        <v>44</v>
      </c>
    </row>
    <row r="23" spans="1:12" ht="15.75" customHeight="1" x14ac:dyDescent="0.25">
      <c r="A23" s="31">
        <v>15</v>
      </c>
      <c r="B23" s="17" t="s">
        <v>260</v>
      </c>
      <c r="C23" s="18" t="s">
        <v>261</v>
      </c>
      <c r="D23" s="16">
        <v>42812</v>
      </c>
      <c r="E23" s="41" t="s">
        <v>208</v>
      </c>
      <c r="F23" s="31" t="s">
        <v>262</v>
      </c>
      <c r="G23" s="31">
        <v>17</v>
      </c>
      <c r="H23" s="31" t="s">
        <v>263</v>
      </c>
      <c r="I23" s="70">
        <v>15</v>
      </c>
      <c r="J23" s="42">
        <v>44945</v>
      </c>
      <c r="K23" s="31">
        <v>13</v>
      </c>
      <c r="L23" s="37">
        <f t="shared" si="0"/>
        <v>45</v>
      </c>
    </row>
    <row r="24" spans="1:12" ht="15.75" customHeight="1" x14ac:dyDescent="0.25">
      <c r="A24" s="31">
        <v>16</v>
      </c>
      <c r="B24" s="65" t="s">
        <v>53</v>
      </c>
      <c r="C24" s="10" t="s">
        <v>54</v>
      </c>
      <c r="D24" s="63" t="s">
        <v>55</v>
      </c>
      <c r="E24" s="8" t="s">
        <v>16</v>
      </c>
      <c r="F24" s="31" t="s">
        <v>264</v>
      </c>
      <c r="G24" s="31">
        <v>14</v>
      </c>
      <c r="H24" s="31" t="s">
        <v>265</v>
      </c>
      <c r="I24" s="70">
        <v>17</v>
      </c>
      <c r="J24" s="38">
        <v>44939</v>
      </c>
      <c r="K24" s="31">
        <v>15</v>
      </c>
      <c r="L24" s="37">
        <f t="shared" si="0"/>
        <v>46</v>
      </c>
    </row>
    <row r="25" spans="1:12" ht="15.75" customHeight="1" x14ac:dyDescent="0.25">
      <c r="A25" s="31">
        <v>17</v>
      </c>
      <c r="B25" s="65" t="s">
        <v>64</v>
      </c>
      <c r="C25" s="10" t="s">
        <v>86</v>
      </c>
      <c r="D25" s="14" t="s">
        <v>87</v>
      </c>
      <c r="E25" s="8" t="s">
        <v>11</v>
      </c>
      <c r="F25" s="31" t="s">
        <v>266</v>
      </c>
      <c r="G25" s="31">
        <v>15</v>
      </c>
      <c r="H25" s="31" t="s">
        <v>267</v>
      </c>
      <c r="I25" s="70">
        <v>14</v>
      </c>
      <c r="J25" s="38">
        <v>44933</v>
      </c>
      <c r="K25" s="31">
        <v>17</v>
      </c>
      <c r="L25" s="37">
        <f t="shared" si="0"/>
        <v>46</v>
      </c>
    </row>
    <row r="26" spans="1:12" ht="15.75" customHeight="1" x14ac:dyDescent="0.25">
      <c r="A26" s="31">
        <v>18</v>
      </c>
      <c r="B26" s="17" t="s">
        <v>269</v>
      </c>
      <c r="C26" s="18" t="s">
        <v>270</v>
      </c>
      <c r="D26" s="14" t="s">
        <v>271</v>
      </c>
      <c r="E26" s="41" t="s">
        <v>208</v>
      </c>
      <c r="F26" s="30"/>
      <c r="G26" s="30"/>
      <c r="H26" s="30"/>
      <c r="I26" s="31"/>
      <c r="J26" s="43"/>
      <c r="K26" s="30"/>
      <c r="L26" s="37">
        <f t="shared" si="0"/>
        <v>0</v>
      </c>
    </row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mergeCells count="3">
    <mergeCell ref="B4:E4"/>
    <mergeCell ref="F4:G4"/>
    <mergeCell ref="B6:C6"/>
  </mergeCells>
  <conditionalFormatting sqref="J9:J26">
    <cfRule type="notContainsBlanks" dxfId="0" priority="1">
      <formula>LEN(TRIM(J9))&gt;0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87"/>
  <sheetViews>
    <sheetView workbookViewId="0">
      <selection activeCell="E10" sqref="E10"/>
    </sheetView>
  </sheetViews>
  <sheetFormatPr defaultColWidth="12.7109375" defaultRowHeight="15" customHeight="1" x14ac:dyDescent="0.2"/>
  <cols>
    <col min="1" max="1" width="5.28515625" customWidth="1"/>
    <col min="2" max="5" width="11.140625" customWidth="1"/>
    <col min="6" max="6" width="7.28515625" customWidth="1"/>
    <col min="7" max="7" width="8.28515625" customWidth="1"/>
    <col min="8" max="8" width="13" customWidth="1"/>
    <col min="9" max="9" width="7.7109375" customWidth="1"/>
    <col min="10" max="10" width="7.85546875" customWidth="1"/>
    <col min="11" max="12" width="7.28515625" customWidth="1"/>
    <col min="13" max="26" width="11.140625" customWidth="1"/>
  </cols>
  <sheetData>
    <row r="1" spans="1:12" ht="15.75" customHeight="1" x14ac:dyDescent="0.25">
      <c r="B1" s="71" t="s">
        <v>0</v>
      </c>
      <c r="C1" s="72"/>
      <c r="D1" s="72"/>
      <c r="E1" s="2"/>
      <c r="F1" s="21"/>
      <c r="G1" s="22"/>
    </row>
    <row r="2" spans="1:12" ht="15.75" customHeight="1" x14ac:dyDescent="0.25">
      <c r="B2" s="2"/>
      <c r="C2" s="2"/>
      <c r="D2" s="21"/>
      <c r="E2" s="22"/>
      <c r="F2" s="21"/>
      <c r="G2" s="22"/>
    </row>
    <row r="3" spans="1:12" ht="15.75" customHeight="1" x14ac:dyDescent="0.25">
      <c r="B3" s="2"/>
      <c r="C3" s="2"/>
      <c r="D3" s="21"/>
      <c r="E3" s="2"/>
      <c r="F3" s="21"/>
      <c r="G3" s="22"/>
    </row>
    <row r="4" spans="1:12" ht="15.75" customHeight="1" x14ac:dyDescent="0.25">
      <c r="B4" s="73">
        <v>45255</v>
      </c>
      <c r="C4" s="72"/>
      <c r="D4" s="72"/>
      <c r="E4" s="72"/>
      <c r="F4" s="71" t="s">
        <v>1</v>
      </c>
      <c r="G4" s="72"/>
    </row>
    <row r="5" spans="1:12" ht="15.75" customHeight="1" x14ac:dyDescent="0.25">
      <c r="B5" s="21"/>
      <c r="C5" s="21"/>
      <c r="D5" s="21"/>
      <c r="E5" s="21"/>
      <c r="F5" s="2"/>
      <c r="G5" s="21"/>
    </row>
    <row r="6" spans="1:12" ht="15.75" customHeight="1" x14ac:dyDescent="0.25">
      <c r="B6" s="71" t="s">
        <v>272</v>
      </c>
      <c r="C6" s="72"/>
      <c r="D6" s="21"/>
      <c r="E6" s="21"/>
      <c r="F6" s="2"/>
      <c r="G6" s="21"/>
    </row>
    <row r="7" spans="1:12" ht="15.75" customHeight="1" x14ac:dyDescent="0.2"/>
    <row r="8" spans="1:12" ht="15.75" customHeight="1" x14ac:dyDescent="0.25">
      <c r="A8" s="25" t="s">
        <v>172</v>
      </c>
      <c r="B8" s="26" t="s">
        <v>4</v>
      </c>
      <c r="C8" s="26" t="s">
        <v>5</v>
      </c>
      <c r="D8" s="27" t="s">
        <v>6</v>
      </c>
      <c r="E8" s="26" t="s">
        <v>7</v>
      </c>
      <c r="F8" s="6">
        <v>150</v>
      </c>
      <c r="G8" s="6" t="s">
        <v>174</v>
      </c>
      <c r="H8" s="29" t="s">
        <v>175</v>
      </c>
      <c r="I8" s="6" t="s">
        <v>174</v>
      </c>
      <c r="J8" s="6" t="s">
        <v>176</v>
      </c>
      <c r="K8" s="6" t="s">
        <v>174</v>
      </c>
      <c r="L8" s="6" t="s">
        <v>177</v>
      </c>
    </row>
    <row r="9" spans="1:12" ht="15.75" customHeight="1" x14ac:dyDescent="0.25">
      <c r="A9" s="44">
        <v>1</v>
      </c>
      <c r="B9" s="39" t="s">
        <v>70</v>
      </c>
      <c r="C9" s="40" t="s">
        <v>71</v>
      </c>
      <c r="D9" s="45"/>
      <c r="E9" s="69" t="s">
        <v>11</v>
      </c>
      <c r="F9" s="31" t="s">
        <v>273</v>
      </c>
      <c r="G9" s="31">
        <v>3</v>
      </c>
      <c r="H9" s="46">
        <v>45178</v>
      </c>
      <c r="I9" s="31">
        <v>1</v>
      </c>
      <c r="J9" s="68" t="s">
        <v>343</v>
      </c>
      <c r="K9" s="31">
        <v>1</v>
      </c>
      <c r="L9" s="30">
        <f t="shared" ref="L9:L12" si="0">SUM(G9,I9,K9,)</f>
        <v>5</v>
      </c>
    </row>
    <row r="10" spans="1:12" ht="15.75" customHeight="1" x14ac:dyDescent="0.25">
      <c r="A10" s="44">
        <v>2</v>
      </c>
      <c r="B10" s="39" t="s">
        <v>35</v>
      </c>
      <c r="C10" s="40" t="s">
        <v>153</v>
      </c>
      <c r="D10" s="16">
        <v>41441</v>
      </c>
      <c r="E10" s="8" t="s">
        <v>154</v>
      </c>
      <c r="F10" s="31" t="s">
        <v>274</v>
      </c>
      <c r="G10" s="31">
        <v>1</v>
      </c>
      <c r="H10" s="31" t="s">
        <v>275</v>
      </c>
      <c r="I10" s="31">
        <v>2</v>
      </c>
      <c r="J10" s="31" t="s">
        <v>213</v>
      </c>
      <c r="K10" s="31">
        <v>3</v>
      </c>
      <c r="L10" s="30">
        <f t="shared" si="0"/>
        <v>6</v>
      </c>
    </row>
    <row r="11" spans="1:12" ht="15.75" customHeight="1" x14ac:dyDescent="0.25">
      <c r="A11" s="47">
        <v>3</v>
      </c>
      <c r="B11" s="9" t="s">
        <v>73</v>
      </c>
      <c r="C11" s="10" t="s">
        <v>74</v>
      </c>
      <c r="D11" s="14" t="s">
        <v>75</v>
      </c>
      <c r="E11" s="8" t="s">
        <v>11</v>
      </c>
      <c r="F11" s="31" t="s">
        <v>276</v>
      </c>
      <c r="G11" s="31">
        <v>2</v>
      </c>
      <c r="H11" s="31" t="s">
        <v>277</v>
      </c>
      <c r="I11" s="31">
        <v>3</v>
      </c>
      <c r="J11" s="48" t="s">
        <v>278</v>
      </c>
      <c r="K11" s="31">
        <v>2</v>
      </c>
      <c r="L11" s="30">
        <f t="shared" si="0"/>
        <v>7</v>
      </c>
    </row>
    <row r="12" spans="1:12" ht="15.75" customHeight="1" x14ac:dyDescent="0.25">
      <c r="A12" s="44">
        <v>4</v>
      </c>
      <c r="B12" s="9" t="s">
        <v>119</v>
      </c>
      <c r="C12" s="10" t="s">
        <v>120</v>
      </c>
      <c r="D12" s="49">
        <v>41588</v>
      </c>
      <c r="E12" s="8" t="s">
        <v>118</v>
      </c>
      <c r="F12" s="31" t="s">
        <v>279</v>
      </c>
      <c r="G12" s="31">
        <v>4</v>
      </c>
      <c r="H12" s="31" t="s">
        <v>280</v>
      </c>
      <c r="I12" s="31">
        <v>4</v>
      </c>
      <c r="J12" s="48" t="s">
        <v>196</v>
      </c>
      <c r="K12" s="31">
        <v>4</v>
      </c>
      <c r="L12" s="30">
        <f t="shared" si="0"/>
        <v>12</v>
      </c>
    </row>
    <row r="13" spans="1:12" ht="15.75" customHeight="1" x14ac:dyDescent="0.2"/>
    <row r="14" spans="1:12" ht="15.75" customHeight="1" x14ac:dyDescent="0.2"/>
    <row r="15" spans="1:12" ht="15.75" customHeight="1" x14ac:dyDescent="0.2"/>
    <row r="16" spans="1:1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</sheetData>
  <mergeCells count="4">
    <mergeCell ref="B1:D1"/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95"/>
  <sheetViews>
    <sheetView workbookViewId="0">
      <selection activeCell="J22" sqref="J22"/>
    </sheetView>
  </sheetViews>
  <sheetFormatPr defaultColWidth="12.7109375" defaultRowHeight="15" customHeight="1" x14ac:dyDescent="0.2"/>
  <cols>
    <col min="1" max="1" width="5.28515625" customWidth="1"/>
    <col min="2" max="5" width="11.140625" customWidth="1"/>
    <col min="6" max="6" width="7.28515625" customWidth="1"/>
    <col min="7" max="7" width="8.140625" customWidth="1"/>
    <col min="8" max="8" width="11.7109375" customWidth="1"/>
    <col min="9" max="10" width="7.7109375" customWidth="1"/>
    <col min="11" max="12" width="7.28515625" customWidth="1"/>
    <col min="13" max="26" width="11.140625" customWidth="1"/>
  </cols>
  <sheetData>
    <row r="1" spans="1:12" ht="15.75" customHeight="1" x14ac:dyDescent="0.3">
      <c r="B1" s="74" t="s">
        <v>0</v>
      </c>
      <c r="C1" s="72"/>
      <c r="D1" s="72"/>
      <c r="E1" s="51"/>
      <c r="F1" s="52"/>
      <c r="G1" s="53"/>
    </row>
    <row r="2" spans="1:12" ht="15.75" customHeight="1" x14ac:dyDescent="0.3">
      <c r="B2" s="50"/>
      <c r="C2" s="50"/>
      <c r="D2" s="52"/>
      <c r="E2" s="54"/>
      <c r="F2" s="52"/>
      <c r="G2" s="53"/>
    </row>
    <row r="3" spans="1:12" ht="15.75" customHeight="1" x14ac:dyDescent="0.3">
      <c r="B3" s="50"/>
      <c r="C3" s="50"/>
      <c r="D3" s="52"/>
      <c r="E3" s="50"/>
      <c r="F3" s="52"/>
      <c r="G3" s="53"/>
    </row>
    <row r="4" spans="1:12" ht="15.75" customHeight="1" x14ac:dyDescent="0.25">
      <c r="B4" s="73">
        <v>45255</v>
      </c>
      <c r="C4" s="72"/>
      <c r="D4" s="72"/>
      <c r="E4" s="72"/>
      <c r="F4" s="71" t="s">
        <v>1</v>
      </c>
      <c r="G4" s="72"/>
    </row>
    <row r="5" spans="1:12" ht="15.75" customHeight="1" x14ac:dyDescent="0.25">
      <c r="B5" s="52"/>
      <c r="C5" s="52"/>
      <c r="D5" s="52"/>
      <c r="E5" s="55"/>
      <c r="F5" s="56"/>
      <c r="G5" s="52"/>
    </row>
    <row r="6" spans="1:12" ht="15.75" customHeight="1" x14ac:dyDescent="0.3">
      <c r="B6" s="74" t="s">
        <v>281</v>
      </c>
      <c r="C6" s="72"/>
      <c r="D6" s="52"/>
      <c r="E6" s="55"/>
      <c r="F6" s="56"/>
      <c r="G6" s="52"/>
    </row>
    <row r="7" spans="1:12" ht="15.75" customHeight="1" x14ac:dyDescent="0.2"/>
    <row r="8" spans="1:12" ht="15.75" customHeight="1" x14ac:dyDescent="0.25">
      <c r="A8" s="57" t="s">
        <v>172</v>
      </c>
      <c r="B8" s="58" t="s">
        <v>4</v>
      </c>
      <c r="C8" s="58" t="s">
        <v>5</v>
      </c>
      <c r="D8" s="59" t="s">
        <v>6</v>
      </c>
      <c r="E8" s="58" t="s">
        <v>7</v>
      </c>
      <c r="F8" s="60">
        <v>150</v>
      </c>
      <c r="G8" s="60" t="s">
        <v>174</v>
      </c>
      <c r="H8" s="61" t="s">
        <v>175</v>
      </c>
      <c r="I8" s="60" t="s">
        <v>174</v>
      </c>
      <c r="J8" s="60" t="s">
        <v>176</v>
      </c>
      <c r="K8" s="60" t="s">
        <v>174</v>
      </c>
      <c r="L8" s="60" t="s">
        <v>177</v>
      </c>
    </row>
    <row r="9" spans="1:12" ht="15.75" customHeight="1" x14ac:dyDescent="0.25">
      <c r="A9" s="31">
        <v>1</v>
      </c>
      <c r="B9" s="39" t="s">
        <v>282</v>
      </c>
      <c r="C9" s="40" t="s">
        <v>283</v>
      </c>
      <c r="D9" s="16">
        <v>41940</v>
      </c>
      <c r="E9" s="8" t="s">
        <v>208</v>
      </c>
      <c r="F9" s="31" t="s">
        <v>284</v>
      </c>
      <c r="G9" s="31">
        <v>1</v>
      </c>
      <c r="H9" s="32">
        <v>45191</v>
      </c>
      <c r="I9" s="31">
        <v>2</v>
      </c>
      <c r="J9" s="31" t="s">
        <v>285</v>
      </c>
      <c r="K9" s="31">
        <v>1</v>
      </c>
      <c r="L9" s="30">
        <f t="shared" ref="L9:L15" si="0">SUM(G9,I9,K9,)</f>
        <v>4</v>
      </c>
    </row>
    <row r="10" spans="1:12" ht="15.75" customHeight="1" x14ac:dyDescent="0.25">
      <c r="A10" s="31">
        <v>2</v>
      </c>
      <c r="B10" s="39" t="s">
        <v>160</v>
      </c>
      <c r="C10" s="40" t="s">
        <v>161</v>
      </c>
      <c r="D10" s="16">
        <v>41682</v>
      </c>
      <c r="E10" s="8" t="s">
        <v>157</v>
      </c>
      <c r="F10" s="31" t="s">
        <v>286</v>
      </c>
      <c r="G10" s="62">
        <v>4</v>
      </c>
      <c r="H10" s="31" t="s">
        <v>287</v>
      </c>
      <c r="I10" s="31">
        <v>1</v>
      </c>
      <c r="J10" s="31" t="s">
        <v>183</v>
      </c>
      <c r="K10" s="31">
        <v>5</v>
      </c>
      <c r="L10" s="30">
        <f t="shared" si="0"/>
        <v>10</v>
      </c>
    </row>
    <row r="11" spans="1:12" ht="15.75" customHeight="1" x14ac:dyDescent="0.25">
      <c r="A11" s="31">
        <v>3</v>
      </c>
      <c r="B11" s="39" t="s">
        <v>288</v>
      </c>
      <c r="C11" s="40" t="s">
        <v>289</v>
      </c>
      <c r="D11" s="16">
        <v>41897</v>
      </c>
      <c r="E11" s="8" t="s">
        <v>208</v>
      </c>
      <c r="F11" s="31" t="s">
        <v>290</v>
      </c>
      <c r="G11" s="31">
        <v>3</v>
      </c>
      <c r="H11" s="32">
        <v>45162</v>
      </c>
      <c r="I11" s="31">
        <v>6</v>
      </c>
      <c r="J11" s="31" t="s">
        <v>291</v>
      </c>
      <c r="K11" s="31">
        <v>2</v>
      </c>
      <c r="L11" s="30">
        <f t="shared" si="0"/>
        <v>11</v>
      </c>
    </row>
    <row r="12" spans="1:12" ht="15.75" customHeight="1" x14ac:dyDescent="0.25">
      <c r="A12" s="31">
        <v>4</v>
      </c>
      <c r="B12" s="39" t="s">
        <v>292</v>
      </c>
      <c r="C12" s="40" t="s">
        <v>293</v>
      </c>
      <c r="D12" s="16">
        <v>41769</v>
      </c>
      <c r="E12" s="8" t="s">
        <v>294</v>
      </c>
      <c r="F12" s="31" t="s">
        <v>295</v>
      </c>
      <c r="G12" s="31">
        <v>2</v>
      </c>
      <c r="H12" s="31" t="s">
        <v>296</v>
      </c>
      <c r="I12" s="31">
        <v>5</v>
      </c>
      <c r="J12" s="31" t="s">
        <v>297</v>
      </c>
      <c r="K12" s="31">
        <v>4</v>
      </c>
      <c r="L12" s="30">
        <f t="shared" si="0"/>
        <v>11</v>
      </c>
    </row>
    <row r="13" spans="1:12" ht="15.75" customHeight="1" x14ac:dyDescent="0.25">
      <c r="A13" s="31">
        <v>5</v>
      </c>
      <c r="B13" s="9" t="s">
        <v>26</v>
      </c>
      <c r="C13" s="10" t="s">
        <v>27</v>
      </c>
      <c r="D13" s="14" t="s">
        <v>28</v>
      </c>
      <c r="E13" s="8" t="s">
        <v>16</v>
      </c>
      <c r="F13" s="31" t="s">
        <v>298</v>
      </c>
      <c r="G13" s="31">
        <v>5</v>
      </c>
      <c r="H13" s="31" t="s">
        <v>299</v>
      </c>
      <c r="I13" s="31">
        <v>7</v>
      </c>
      <c r="J13" s="31" t="s">
        <v>229</v>
      </c>
      <c r="K13" s="31">
        <v>3</v>
      </c>
      <c r="L13" s="30">
        <f t="shared" si="0"/>
        <v>15</v>
      </c>
    </row>
    <row r="14" spans="1:12" ht="15.75" customHeight="1" x14ac:dyDescent="0.25">
      <c r="A14" s="31">
        <v>6</v>
      </c>
      <c r="B14" s="9" t="s">
        <v>29</v>
      </c>
      <c r="C14" s="10" t="s">
        <v>30</v>
      </c>
      <c r="D14" s="14" t="s">
        <v>31</v>
      </c>
      <c r="E14" s="8" t="s">
        <v>16</v>
      </c>
      <c r="F14" s="31" t="s">
        <v>300</v>
      </c>
      <c r="G14" s="31">
        <v>6</v>
      </c>
      <c r="H14" s="31" t="s">
        <v>301</v>
      </c>
      <c r="I14" s="31">
        <v>11</v>
      </c>
      <c r="J14" s="31" t="s">
        <v>243</v>
      </c>
      <c r="K14" s="31">
        <v>6</v>
      </c>
      <c r="L14" s="30">
        <f t="shared" si="0"/>
        <v>23</v>
      </c>
    </row>
    <row r="15" spans="1:12" ht="15.75" customHeight="1" x14ac:dyDescent="0.25">
      <c r="A15" s="31">
        <v>7</v>
      </c>
      <c r="B15" s="17" t="s">
        <v>158</v>
      </c>
      <c r="C15" s="18" t="s">
        <v>302</v>
      </c>
      <c r="D15" s="16">
        <v>41894</v>
      </c>
      <c r="E15" s="8" t="s">
        <v>208</v>
      </c>
      <c r="F15" s="31" t="s">
        <v>303</v>
      </c>
      <c r="G15" s="31">
        <v>7</v>
      </c>
      <c r="H15" s="31" t="s">
        <v>304</v>
      </c>
      <c r="I15" s="31">
        <v>10</v>
      </c>
      <c r="J15" s="31" t="s">
        <v>219</v>
      </c>
      <c r="K15" s="31">
        <v>7</v>
      </c>
      <c r="L15" s="30">
        <f t="shared" si="0"/>
        <v>24</v>
      </c>
    </row>
    <row r="16" spans="1:1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4">
    <mergeCell ref="B1:D1"/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94"/>
  <sheetViews>
    <sheetView topLeftCell="B3" zoomScale="114" workbookViewId="0"/>
  </sheetViews>
  <sheetFormatPr defaultColWidth="12.7109375" defaultRowHeight="15" customHeight="1" x14ac:dyDescent="0.2"/>
  <cols>
    <col min="1" max="1" width="5.28515625" customWidth="1"/>
    <col min="2" max="2" width="11.140625" customWidth="1"/>
    <col min="3" max="3" width="14" customWidth="1"/>
    <col min="4" max="5" width="11.140625" customWidth="1"/>
    <col min="6" max="6" width="7.28515625" customWidth="1"/>
    <col min="7" max="7" width="8.140625" customWidth="1"/>
    <col min="8" max="8" width="11.5703125" customWidth="1"/>
    <col min="9" max="10" width="7.7109375" customWidth="1"/>
    <col min="11" max="12" width="7.28515625" customWidth="1"/>
    <col min="13" max="26" width="11.140625" customWidth="1"/>
  </cols>
  <sheetData>
    <row r="1" spans="1:12" ht="15.75" customHeight="1" x14ac:dyDescent="0.3">
      <c r="B1" s="74" t="s">
        <v>0</v>
      </c>
      <c r="C1" s="72"/>
      <c r="D1" s="72"/>
      <c r="E1" s="51"/>
      <c r="F1" s="52"/>
      <c r="G1" s="53"/>
    </row>
    <row r="2" spans="1:12" ht="15.75" customHeight="1" x14ac:dyDescent="0.3">
      <c r="B2" s="50"/>
      <c r="C2" s="50"/>
      <c r="D2" s="52"/>
      <c r="E2" s="54"/>
      <c r="F2" s="52"/>
      <c r="G2" s="53"/>
    </row>
    <row r="3" spans="1:12" ht="15.75" customHeight="1" x14ac:dyDescent="0.3">
      <c r="B3" s="50"/>
      <c r="C3" s="50"/>
      <c r="D3" s="52"/>
      <c r="E3" s="50"/>
      <c r="F3" s="52"/>
      <c r="G3" s="53"/>
    </row>
    <row r="4" spans="1:12" ht="15.75" customHeight="1" x14ac:dyDescent="0.25">
      <c r="B4" s="73">
        <v>45255</v>
      </c>
      <c r="C4" s="72"/>
      <c r="D4" s="72"/>
      <c r="E4" s="72"/>
      <c r="F4" s="71" t="s">
        <v>1</v>
      </c>
      <c r="G4" s="72"/>
    </row>
    <row r="5" spans="1:12" ht="15.75" customHeight="1" x14ac:dyDescent="0.25">
      <c r="B5" s="52"/>
      <c r="C5" s="52"/>
      <c r="D5" s="52"/>
      <c r="E5" s="55"/>
      <c r="F5" s="56"/>
      <c r="G5" s="52"/>
    </row>
    <row r="6" spans="1:12" ht="15.75" customHeight="1" x14ac:dyDescent="0.3">
      <c r="B6" s="74" t="s">
        <v>305</v>
      </c>
      <c r="C6" s="72"/>
      <c r="D6" s="52"/>
      <c r="E6" s="55"/>
      <c r="F6" s="56"/>
      <c r="G6" s="52"/>
    </row>
    <row r="7" spans="1:12" ht="15.75" customHeight="1" x14ac:dyDescent="0.2"/>
    <row r="8" spans="1:12" ht="15.75" customHeight="1" x14ac:dyDescent="0.25">
      <c r="A8" s="57" t="s">
        <v>172</v>
      </c>
      <c r="B8" s="58" t="s">
        <v>4</v>
      </c>
      <c r="C8" s="58" t="s">
        <v>5</v>
      </c>
      <c r="D8" s="59" t="s">
        <v>6</v>
      </c>
      <c r="E8" s="58" t="s">
        <v>7</v>
      </c>
      <c r="F8" s="60">
        <v>150</v>
      </c>
      <c r="G8" s="60" t="s">
        <v>174</v>
      </c>
      <c r="H8" s="61" t="s">
        <v>175</v>
      </c>
      <c r="I8" s="60" t="s">
        <v>174</v>
      </c>
      <c r="J8" s="60" t="s">
        <v>176</v>
      </c>
      <c r="K8" s="60" t="s">
        <v>174</v>
      </c>
      <c r="L8" s="60" t="s">
        <v>177</v>
      </c>
    </row>
    <row r="9" spans="1:12" ht="15.75" customHeight="1" x14ac:dyDescent="0.25">
      <c r="A9" s="31">
        <v>1</v>
      </c>
      <c r="B9" s="39" t="s">
        <v>122</v>
      </c>
      <c r="C9" s="40" t="s">
        <v>123</v>
      </c>
      <c r="D9" s="63" t="s">
        <v>37</v>
      </c>
      <c r="E9" s="8" t="s">
        <v>118</v>
      </c>
      <c r="F9" s="31" t="s">
        <v>306</v>
      </c>
      <c r="G9" s="62">
        <v>1</v>
      </c>
      <c r="H9" s="31" t="s">
        <v>307</v>
      </c>
      <c r="I9" s="31">
        <v>2</v>
      </c>
      <c r="J9" s="31" t="s">
        <v>308</v>
      </c>
      <c r="K9" s="31">
        <v>2</v>
      </c>
      <c r="L9" s="30">
        <f t="shared" ref="L9:L23" si="0">SUM(G9,I9,K9,)</f>
        <v>5</v>
      </c>
    </row>
    <row r="10" spans="1:12" ht="15.75" customHeight="1" x14ac:dyDescent="0.25">
      <c r="A10" s="31">
        <v>2</v>
      </c>
      <c r="B10" s="39" t="s">
        <v>150</v>
      </c>
      <c r="C10" s="40" t="s">
        <v>151</v>
      </c>
      <c r="D10" s="16">
        <v>42008</v>
      </c>
      <c r="E10" s="8" t="s">
        <v>309</v>
      </c>
      <c r="F10" s="31" t="s">
        <v>310</v>
      </c>
      <c r="G10" s="31">
        <v>2</v>
      </c>
      <c r="H10" s="31" t="s">
        <v>311</v>
      </c>
      <c r="I10" s="31">
        <v>1</v>
      </c>
      <c r="J10" s="31" t="s">
        <v>243</v>
      </c>
      <c r="K10" s="31">
        <v>5</v>
      </c>
      <c r="L10" s="30">
        <f t="shared" si="0"/>
        <v>8</v>
      </c>
    </row>
    <row r="11" spans="1:12" ht="15.75" customHeight="1" x14ac:dyDescent="0.25">
      <c r="A11" s="31">
        <v>3</v>
      </c>
      <c r="B11" s="64" t="s">
        <v>312</v>
      </c>
      <c r="C11" s="40" t="s">
        <v>159</v>
      </c>
      <c r="D11" s="16">
        <v>42104</v>
      </c>
      <c r="E11" s="8" t="s">
        <v>157</v>
      </c>
      <c r="F11" s="31" t="s">
        <v>313</v>
      </c>
      <c r="G11" s="31">
        <v>3</v>
      </c>
      <c r="H11" s="31" t="s">
        <v>314</v>
      </c>
      <c r="I11" s="31">
        <v>4</v>
      </c>
      <c r="J11" s="31" t="s">
        <v>308</v>
      </c>
      <c r="K11" s="31">
        <v>2</v>
      </c>
      <c r="L11" s="30">
        <f t="shared" si="0"/>
        <v>9</v>
      </c>
    </row>
    <row r="12" spans="1:12" ht="15.75" customHeight="1" x14ac:dyDescent="0.25">
      <c r="A12" s="31">
        <v>4</v>
      </c>
      <c r="B12" s="12" t="s">
        <v>47</v>
      </c>
      <c r="C12" s="15" t="s">
        <v>48</v>
      </c>
      <c r="D12" s="14" t="s">
        <v>49</v>
      </c>
      <c r="E12" s="8" t="s">
        <v>16</v>
      </c>
      <c r="F12" s="31" t="s">
        <v>315</v>
      </c>
      <c r="G12" s="31">
        <v>6</v>
      </c>
      <c r="H12" s="31" t="s">
        <v>253</v>
      </c>
      <c r="I12" s="31">
        <v>5</v>
      </c>
      <c r="J12" s="31" t="s">
        <v>316</v>
      </c>
      <c r="K12" s="31">
        <v>1</v>
      </c>
      <c r="L12" s="30">
        <f t="shared" si="0"/>
        <v>12</v>
      </c>
    </row>
    <row r="13" spans="1:12" ht="15.75" customHeight="1" x14ac:dyDescent="0.25">
      <c r="A13" s="31">
        <v>5</v>
      </c>
      <c r="B13" s="39" t="s">
        <v>317</v>
      </c>
      <c r="C13" s="40" t="s">
        <v>318</v>
      </c>
      <c r="D13" s="16">
        <v>42335</v>
      </c>
      <c r="E13" s="8" t="s">
        <v>294</v>
      </c>
      <c r="F13" s="31" t="s">
        <v>319</v>
      </c>
      <c r="G13" s="31">
        <v>5</v>
      </c>
      <c r="H13" s="31" t="s">
        <v>320</v>
      </c>
      <c r="I13" s="31">
        <v>7</v>
      </c>
      <c r="J13" s="31" t="s">
        <v>217</v>
      </c>
      <c r="K13" s="31">
        <v>4</v>
      </c>
      <c r="L13" s="30">
        <f t="shared" si="0"/>
        <v>16</v>
      </c>
    </row>
    <row r="14" spans="1:12" ht="15.75" customHeight="1" x14ac:dyDescent="0.25">
      <c r="A14" s="31">
        <v>6</v>
      </c>
      <c r="B14" s="12" t="s">
        <v>94</v>
      </c>
      <c r="C14" s="15" t="s">
        <v>95</v>
      </c>
      <c r="D14" s="14" t="s">
        <v>96</v>
      </c>
      <c r="E14" s="8" t="s">
        <v>11</v>
      </c>
      <c r="F14" s="31" t="s">
        <v>321</v>
      </c>
      <c r="G14" s="31">
        <v>7</v>
      </c>
      <c r="H14" s="31" t="s">
        <v>322</v>
      </c>
      <c r="I14" s="31">
        <v>3</v>
      </c>
      <c r="J14" s="31" t="s">
        <v>202</v>
      </c>
      <c r="K14" s="31">
        <v>7</v>
      </c>
      <c r="L14" s="30">
        <f t="shared" si="0"/>
        <v>17</v>
      </c>
    </row>
    <row r="15" spans="1:12" ht="15.75" customHeight="1" x14ac:dyDescent="0.25">
      <c r="A15" s="31">
        <v>7</v>
      </c>
      <c r="B15" s="39" t="s">
        <v>323</v>
      </c>
      <c r="C15" s="40" t="s">
        <v>318</v>
      </c>
      <c r="D15" s="16">
        <v>42335</v>
      </c>
      <c r="E15" s="8" t="s">
        <v>294</v>
      </c>
      <c r="F15" s="31" t="s">
        <v>324</v>
      </c>
      <c r="G15" s="31">
        <v>4</v>
      </c>
      <c r="H15" s="32">
        <v>45138</v>
      </c>
      <c r="I15" s="31">
        <v>11</v>
      </c>
      <c r="J15" s="31" t="s">
        <v>243</v>
      </c>
      <c r="K15" s="31">
        <v>5</v>
      </c>
      <c r="L15" s="30">
        <f t="shared" si="0"/>
        <v>20</v>
      </c>
    </row>
    <row r="16" spans="1:12" ht="15.75" customHeight="1" x14ac:dyDescent="0.25">
      <c r="A16" s="31">
        <v>8</v>
      </c>
      <c r="B16" s="9" t="s">
        <v>38</v>
      </c>
      <c r="C16" s="10" t="s">
        <v>39</v>
      </c>
      <c r="D16" s="14" t="s">
        <v>40</v>
      </c>
      <c r="E16" s="8" t="s">
        <v>16</v>
      </c>
      <c r="F16" s="31" t="s">
        <v>325</v>
      </c>
      <c r="G16" s="31">
        <v>8</v>
      </c>
      <c r="H16" s="31" t="s">
        <v>326</v>
      </c>
      <c r="I16" s="31">
        <v>6</v>
      </c>
      <c r="J16" s="32">
        <v>44957</v>
      </c>
      <c r="K16" s="31">
        <v>13</v>
      </c>
      <c r="L16" s="30">
        <f t="shared" si="0"/>
        <v>27</v>
      </c>
    </row>
    <row r="17" spans="1:12" ht="15.75" customHeight="1" x14ac:dyDescent="0.25">
      <c r="A17" s="31">
        <v>9</v>
      </c>
      <c r="B17" s="65" t="s">
        <v>327</v>
      </c>
      <c r="C17" s="10" t="s">
        <v>89</v>
      </c>
      <c r="D17" s="14" t="s">
        <v>90</v>
      </c>
      <c r="E17" s="66" t="s">
        <v>11</v>
      </c>
      <c r="F17" s="31" t="s">
        <v>328</v>
      </c>
      <c r="G17" s="31">
        <v>13</v>
      </c>
      <c r="H17" s="31" t="s">
        <v>329</v>
      </c>
      <c r="I17" s="31">
        <v>8</v>
      </c>
      <c r="J17" s="31" t="s">
        <v>219</v>
      </c>
      <c r="K17" s="31">
        <v>8</v>
      </c>
      <c r="L17" s="30">
        <f t="shared" si="0"/>
        <v>29</v>
      </c>
    </row>
    <row r="18" spans="1:12" ht="15.75" customHeight="1" x14ac:dyDescent="0.25">
      <c r="A18" s="31">
        <v>10</v>
      </c>
      <c r="B18" s="17" t="s">
        <v>155</v>
      </c>
      <c r="C18" s="18" t="s">
        <v>156</v>
      </c>
      <c r="D18" s="16">
        <v>42418</v>
      </c>
      <c r="E18" s="66" t="s">
        <v>157</v>
      </c>
      <c r="F18" s="31" t="s">
        <v>330</v>
      </c>
      <c r="G18" s="31">
        <v>11</v>
      </c>
      <c r="H18" s="31" t="s">
        <v>331</v>
      </c>
      <c r="I18" s="31">
        <v>9</v>
      </c>
      <c r="J18" s="31" t="s">
        <v>332</v>
      </c>
      <c r="K18" s="31">
        <v>9</v>
      </c>
      <c r="L18" s="30">
        <f t="shared" si="0"/>
        <v>29</v>
      </c>
    </row>
    <row r="19" spans="1:12" ht="15.75" customHeight="1" x14ac:dyDescent="0.25">
      <c r="A19" s="31">
        <v>11</v>
      </c>
      <c r="B19" s="17" t="s">
        <v>124</v>
      </c>
      <c r="C19" s="18" t="s">
        <v>166</v>
      </c>
      <c r="D19" s="16">
        <v>42735</v>
      </c>
      <c r="E19" s="66" t="s">
        <v>157</v>
      </c>
      <c r="F19" s="31" t="s">
        <v>333</v>
      </c>
      <c r="G19" s="31">
        <v>12</v>
      </c>
      <c r="H19" s="31" t="s">
        <v>334</v>
      </c>
      <c r="I19" s="31">
        <v>10</v>
      </c>
      <c r="J19" s="31" t="s">
        <v>259</v>
      </c>
      <c r="K19" s="31">
        <v>10</v>
      </c>
      <c r="L19" s="30">
        <f t="shared" si="0"/>
        <v>32</v>
      </c>
    </row>
    <row r="20" spans="1:12" ht="15.75" customHeight="1" x14ac:dyDescent="0.25">
      <c r="A20" s="31">
        <v>12</v>
      </c>
      <c r="B20" s="9" t="s">
        <v>61</v>
      </c>
      <c r="C20" s="10" t="s">
        <v>62</v>
      </c>
      <c r="D20" s="14" t="s">
        <v>63</v>
      </c>
      <c r="E20" s="66" t="s">
        <v>16</v>
      </c>
      <c r="F20" s="31" t="s">
        <v>335</v>
      </c>
      <c r="G20" s="31">
        <v>9</v>
      </c>
      <c r="H20" s="32">
        <v>45077</v>
      </c>
      <c r="I20" s="31">
        <v>12</v>
      </c>
      <c r="J20" s="31" t="s">
        <v>336</v>
      </c>
      <c r="K20" s="31">
        <v>12</v>
      </c>
      <c r="L20" s="30">
        <f t="shared" si="0"/>
        <v>33</v>
      </c>
    </row>
    <row r="21" spans="1:12" ht="15.75" customHeight="1" x14ac:dyDescent="0.25">
      <c r="A21" s="31">
        <v>13</v>
      </c>
      <c r="B21" s="9" t="s">
        <v>84</v>
      </c>
      <c r="C21" s="10" t="s">
        <v>71</v>
      </c>
      <c r="D21" s="14" t="s">
        <v>85</v>
      </c>
      <c r="E21" s="66" t="s">
        <v>11</v>
      </c>
      <c r="F21" s="31" t="s">
        <v>337</v>
      </c>
      <c r="G21" s="31">
        <v>10</v>
      </c>
      <c r="H21" s="46">
        <v>45056</v>
      </c>
      <c r="I21" s="31">
        <v>13</v>
      </c>
      <c r="J21" s="31" t="s">
        <v>338</v>
      </c>
      <c r="K21" s="31">
        <v>11</v>
      </c>
      <c r="L21" s="30">
        <f t="shared" si="0"/>
        <v>34</v>
      </c>
    </row>
    <row r="22" spans="1:12" ht="15.75" customHeight="1" x14ac:dyDescent="0.25">
      <c r="A22" s="31">
        <v>14</v>
      </c>
      <c r="B22" s="9" t="s">
        <v>59</v>
      </c>
      <c r="C22" s="10" t="s">
        <v>30</v>
      </c>
      <c r="D22" s="14" t="s">
        <v>60</v>
      </c>
      <c r="E22" s="66" t="s">
        <v>16</v>
      </c>
      <c r="F22" s="31" t="s">
        <v>339</v>
      </c>
      <c r="G22" s="31">
        <v>14</v>
      </c>
      <c r="H22" s="32">
        <v>45043</v>
      </c>
      <c r="I22" s="31">
        <v>14</v>
      </c>
      <c r="J22" s="32">
        <v>44937</v>
      </c>
      <c r="K22" s="31">
        <v>15</v>
      </c>
      <c r="L22" s="30">
        <f t="shared" si="0"/>
        <v>43</v>
      </c>
    </row>
    <row r="23" spans="1:12" ht="15.75" customHeight="1" x14ac:dyDescent="0.25">
      <c r="A23" s="31">
        <v>15</v>
      </c>
      <c r="B23" s="17" t="s">
        <v>340</v>
      </c>
      <c r="C23" s="18" t="s">
        <v>341</v>
      </c>
      <c r="D23" s="16">
        <v>42559</v>
      </c>
      <c r="E23" s="66" t="s">
        <v>16</v>
      </c>
      <c r="F23" s="31" t="s">
        <v>342</v>
      </c>
      <c r="G23" s="31">
        <v>15</v>
      </c>
      <c r="H23" s="32">
        <v>45042</v>
      </c>
      <c r="I23" s="31">
        <v>15</v>
      </c>
      <c r="J23" s="32">
        <v>44953</v>
      </c>
      <c r="K23" s="31">
        <v>14</v>
      </c>
      <c r="L23" s="30">
        <f t="shared" si="0"/>
        <v>44</v>
      </c>
    </row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mergeCells count="4">
    <mergeCell ref="B1:D1"/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7</vt:i4>
      </vt:variant>
    </vt:vector>
  </HeadingPairs>
  <TitlesOfParts>
    <vt:vector size="7" baseType="lpstr">
      <vt:lpstr>Sąrašas</vt:lpstr>
      <vt:lpstr>Suvestinė M 2013</vt:lpstr>
      <vt:lpstr>Suvestinė M 2014</vt:lpstr>
      <vt:lpstr>Suvestinė M 2015+</vt:lpstr>
      <vt:lpstr>Suvestinė V 2013</vt:lpstr>
      <vt:lpstr>Suvestinė V 2014</vt:lpstr>
      <vt:lpstr>Suvestinė V 2015+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Jurgita</cp:lastModifiedBy>
  <dcterms:created xsi:type="dcterms:W3CDTF">2023-11-27T08:01:21Z</dcterms:created>
  <dcterms:modified xsi:type="dcterms:W3CDTF">2023-12-28T06:40:35Z</dcterms:modified>
</cp:coreProperties>
</file>