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24000" windowHeight="9735"/>
  </bookViews>
  <sheets>
    <sheet name="Komandiniai rez" sheetId="1" r:id="rId1"/>
    <sheet name="M2005" sheetId="2" r:id="rId2"/>
    <sheet name="V2005" sheetId="3" r:id="rId3"/>
    <sheet name="M2003" sheetId="4" r:id="rId4"/>
    <sheet name="V2003" sheetId="5" r:id="rId5"/>
    <sheet name="M2001" sheetId="6" r:id="rId6"/>
    <sheet name="V2001" sheetId="7" r:id="rId7"/>
    <sheet name="M1999" sheetId="8" r:id="rId8"/>
    <sheet name="V1999" sheetId="9" r:id="rId9"/>
    <sheet name="Vyr" sheetId="11" r:id="rId10"/>
    <sheet name="Registracija KROSAS_2017r" sheetId="12" state="hidden" r:id="rId11"/>
    <sheet name="nbox" sheetId="13" state="hidden" r:id="rId12"/>
  </sheets>
  <definedNames>
    <definedName name="_xlnm._FilterDatabase" localSheetId="0" hidden="1">'Komandiniai rez'!$A$7:$C$7</definedName>
    <definedName name="_xlnm._FilterDatabase" localSheetId="7" hidden="1">'M1999'!$B$6:$K$28</definedName>
    <definedName name="_xlnm._FilterDatabase" localSheetId="5" hidden="1">'M2001'!$B$6:$M$44</definedName>
    <definedName name="_xlnm._FilterDatabase" localSheetId="3" hidden="1">'M2003'!$B$6:$M$46</definedName>
    <definedName name="_xlnm._FilterDatabase" localSheetId="1" hidden="1">'M2005'!$B$6:$N$78</definedName>
    <definedName name="_xlnm._FilterDatabase" localSheetId="10" hidden="1">'Registracija KROSAS_2017r'!$A$1:$K$984</definedName>
    <definedName name="_xlnm._FilterDatabase" localSheetId="8" hidden="1">'V1999'!$A$6:$M$43</definedName>
    <definedName name="_xlnm._FilterDatabase" localSheetId="6" hidden="1">'V2001'!$B$6:$M$34</definedName>
    <definedName name="_xlnm._FilterDatabase" localSheetId="4" hidden="1">'V2003'!$B$6:$M$76</definedName>
    <definedName name="_xlnm._FilterDatabase" localSheetId="2" hidden="1">'V2005'!$B$6:$M$142</definedName>
    <definedName name="dal">'Registracija KROSAS_2017r'!$B$2:$K$1000</definedName>
  </definedNames>
  <calcPr calcId="152511"/>
</workbook>
</file>

<file path=xl/calcChain.xml><?xml version="1.0" encoding="utf-8"?>
<calcChain xmlns="http://schemas.openxmlformats.org/spreadsheetml/2006/main">
  <c r="A1" i="1" l="1"/>
  <c r="D16" i="12"/>
  <c r="F1084" i="12"/>
  <c r="E1084" i="12"/>
  <c r="D1084" i="12"/>
  <c r="C1084" i="12"/>
  <c r="F1083" i="12"/>
  <c r="E1083" i="12"/>
  <c r="D1083" i="12"/>
  <c r="C1083" i="12"/>
  <c r="F1082" i="12"/>
  <c r="E1082" i="12"/>
  <c r="D1082" i="12"/>
  <c r="C1082" i="12"/>
  <c r="F1081" i="12"/>
  <c r="E1081" i="12"/>
  <c r="D1081" i="12"/>
  <c r="C1081" i="12"/>
  <c r="F1080" i="12"/>
  <c r="E1080" i="12"/>
  <c r="D1080" i="12"/>
  <c r="C1080" i="12"/>
  <c r="F1079" i="12"/>
  <c r="E1079" i="12"/>
  <c r="D1079" i="12"/>
  <c r="C1079" i="12"/>
  <c r="F1078" i="12"/>
  <c r="E1078" i="12"/>
  <c r="D1078" i="12"/>
  <c r="C1078" i="12"/>
  <c r="F1077" i="12"/>
  <c r="E1077" i="12"/>
  <c r="D1077" i="12"/>
  <c r="C1077" i="12"/>
  <c r="F1076" i="12"/>
  <c r="E1076" i="12"/>
  <c r="D1076" i="12"/>
  <c r="C1076" i="12"/>
  <c r="F1075" i="12"/>
  <c r="E1075" i="12"/>
  <c r="D1075" i="12"/>
  <c r="C1075" i="12"/>
  <c r="F1074" i="12"/>
  <c r="E1074" i="12"/>
  <c r="D1074" i="12"/>
  <c r="C1074" i="12"/>
  <c r="F1073" i="12"/>
  <c r="E1073" i="12"/>
  <c r="D1073" i="12"/>
  <c r="C1073" i="12"/>
  <c r="F1072" i="12"/>
  <c r="E1072" i="12"/>
  <c r="D1072" i="12"/>
  <c r="C1072" i="12"/>
  <c r="F1071" i="12"/>
  <c r="E1071" i="12"/>
  <c r="D1071" i="12"/>
  <c r="C1071" i="12"/>
  <c r="F1070" i="12"/>
  <c r="E1070" i="12"/>
  <c r="D1070" i="12"/>
  <c r="C1070" i="12"/>
  <c r="F1069" i="12"/>
  <c r="E1069" i="12"/>
  <c r="D1069" i="12"/>
  <c r="C1069" i="12"/>
  <c r="F1068" i="12"/>
  <c r="E1068" i="12"/>
  <c r="D1068" i="12"/>
  <c r="C1068" i="12"/>
  <c r="F1067" i="12"/>
  <c r="E1067" i="12"/>
  <c r="D1067" i="12"/>
  <c r="C1067" i="12"/>
  <c r="F1066" i="12"/>
  <c r="E1066" i="12"/>
  <c r="D1066" i="12"/>
  <c r="C1066" i="12"/>
  <c r="F1065" i="12"/>
  <c r="E1065" i="12"/>
  <c r="D1065" i="12"/>
  <c r="C1065" i="12"/>
  <c r="F1064" i="12"/>
  <c r="E1064" i="12"/>
  <c r="D1064" i="12"/>
  <c r="C1064" i="12"/>
  <c r="F1063" i="12"/>
  <c r="E1063" i="12"/>
  <c r="D1063" i="12"/>
  <c r="C1063" i="12"/>
  <c r="F1062" i="12"/>
  <c r="E1062" i="12"/>
  <c r="D1062" i="12"/>
  <c r="C1062" i="12"/>
  <c r="F1061" i="12"/>
  <c r="E1061" i="12"/>
  <c r="D1061" i="12"/>
  <c r="C1061" i="12"/>
  <c r="F1060" i="12"/>
  <c r="E1060" i="12"/>
  <c r="D1060" i="12"/>
  <c r="C1060" i="12"/>
  <c r="F1059" i="12"/>
  <c r="E1059" i="12"/>
  <c r="D1059" i="12"/>
  <c r="C1059" i="12"/>
  <c r="F1058" i="12"/>
  <c r="E1058" i="12"/>
  <c r="D1058" i="12"/>
  <c r="C1058" i="12"/>
  <c r="F1057" i="12"/>
  <c r="E1057" i="12"/>
  <c r="D1057" i="12"/>
  <c r="C1057" i="12"/>
  <c r="F1056" i="12"/>
  <c r="E1056" i="12"/>
  <c r="D1056" i="12"/>
  <c r="C1056" i="12"/>
  <c r="F1055" i="12"/>
  <c r="E1055" i="12"/>
  <c r="D1055" i="12"/>
  <c r="C1055" i="12"/>
  <c r="F1054" i="12"/>
  <c r="E1054" i="12"/>
  <c r="D1054" i="12"/>
  <c r="C1054" i="12"/>
  <c r="F1053" i="12"/>
  <c r="E1053" i="12"/>
  <c r="D1053" i="12"/>
  <c r="C1053" i="12"/>
  <c r="F1052" i="12"/>
  <c r="E1052" i="12"/>
  <c r="D1052" i="12"/>
  <c r="C1052" i="12"/>
  <c r="F1051" i="12"/>
  <c r="E1051" i="12"/>
  <c r="D1051" i="12"/>
  <c r="C1051" i="12"/>
  <c r="F1050" i="12"/>
  <c r="E1050" i="12"/>
  <c r="D1050" i="12"/>
  <c r="C1050" i="12"/>
  <c r="F1049" i="12"/>
  <c r="E1049" i="12"/>
  <c r="D1049" i="12"/>
  <c r="C1049" i="12"/>
  <c r="F1048" i="12"/>
  <c r="E1048" i="12"/>
  <c r="D1048" i="12"/>
  <c r="C1048" i="12"/>
  <c r="F1047" i="12"/>
  <c r="E1047" i="12"/>
  <c r="D1047" i="12"/>
  <c r="C1047" i="12"/>
  <c r="F1046" i="12"/>
  <c r="E1046" i="12"/>
  <c r="D1046" i="12"/>
  <c r="C1046" i="12"/>
  <c r="F1045" i="12"/>
  <c r="E1045" i="12"/>
  <c r="D1045" i="12"/>
  <c r="C1045" i="12"/>
  <c r="F1044" i="12"/>
  <c r="E1044" i="12"/>
  <c r="D1044" i="12"/>
  <c r="C1044" i="12"/>
  <c r="F1043" i="12"/>
  <c r="E1043" i="12"/>
  <c r="D1043" i="12"/>
  <c r="C1043" i="12"/>
  <c r="F1042" i="12"/>
  <c r="E1042" i="12"/>
  <c r="D1042" i="12"/>
  <c r="C1042" i="12"/>
  <c r="F1041" i="12"/>
  <c r="E1041" i="12"/>
  <c r="D1041" i="12"/>
  <c r="C1041" i="12"/>
  <c r="F1040" i="12"/>
  <c r="E1040" i="12"/>
  <c r="D1040" i="12"/>
  <c r="C1040" i="12"/>
  <c r="F1039" i="12"/>
  <c r="E1039" i="12"/>
  <c r="D1039" i="12"/>
  <c r="C1039" i="12"/>
  <c r="F1038" i="12"/>
  <c r="E1038" i="12"/>
  <c r="D1038" i="12"/>
  <c r="C1038" i="12"/>
  <c r="F1037" i="12"/>
  <c r="E1037" i="12"/>
  <c r="D1037" i="12"/>
  <c r="C1037" i="12"/>
  <c r="F1036" i="12"/>
  <c r="E1036" i="12"/>
  <c r="D1036" i="12"/>
  <c r="C1036" i="12"/>
  <c r="F1035" i="12"/>
  <c r="E1035" i="12"/>
  <c r="D1035" i="12"/>
  <c r="C1035" i="12"/>
  <c r="F1034" i="12"/>
  <c r="E1034" i="12"/>
  <c r="D1034" i="12"/>
  <c r="C1034" i="12"/>
  <c r="F1033" i="12"/>
  <c r="E1033" i="12"/>
  <c r="D1033" i="12"/>
  <c r="C1033" i="12"/>
  <c r="F1032" i="12"/>
  <c r="E1032" i="12"/>
  <c r="D1032" i="12"/>
  <c r="C1032" i="12"/>
  <c r="F1031" i="12"/>
  <c r="E1031" i="12"/>
  <c r="D1031" i="12"/>
  <c r="C1031" i="12"/>
  <c r="F1030" i="12"/>
  <c r="E1030" i="12"/>
  <c r="D1030" i="12"/>
  <c r="C1030" i="12"/>
  <c r="F1029" i="12"/>
  <c r="E1029" i="12"/>
  <c r="D1029" i="12"/>
  <c r="C1029" i="12"/>
  <c r="F1028" i="12"/>
  <c r="E1028" i="12"/>
  <c r="D1028" i="12"/>
  <c r="C1028" i="12"/>
  <c r="F1027" i="12"/>
  <c r="E1027" i="12"/>
  <c r="D1027" i="12"/>
  <c r="C1027" i="12"/>
  <c r="F1026" i="12"/>
  <c r="E1026" i="12"/>
  <c r="D1026" i="12"/>
  <c r="C1026" i="12"/>
  <c r="F1025" i="12"/>
  <c r="E1025" i="12"/>
  <c r="D1025" i="12"/>
  <c r="C1025" i="12"/>
  <c r="F1024" i="12"/>
  <c r="E1024" i="12"/>
  <c r="D1024" i="12"/>
  <c r="C1024" i="12"/>
  <c r="F1023" i="12"/>
  <c r="E1023" i="12"/>
  <c r="D1023" i="12"/>
  <c r="C1023" i="12"/>
  <c r="F1022" i="12"/>
  <c r="E1022" i="12"/>
  <c r="D1022" i="12"/>
  <c r="C1022" i="12"/>
  <c r="F1021" i="12"/>
  <c r="E1021" i="12"/>
  <c r="D1021" i="12"/>
  <c r="C1021" i="12"/>
  <c r="F1020" i="12"/>
  <c r="E1020" i="12"/>
  <c r="D1020" i="12"/>
  <c r="C1020" i="12"/>
  <c r="F1019" i="12"/>
  <c r="E1019" i="12"/>
  <c r="D1019" i="12"/>
  <c r="C1019" i="12"/>
  <c r="F1018" i="12"/>
  <c r="E1018" i="12"/>
  <c r="D1018" i="12"/>
  <c r="C1018" i="12"/>
  <c r="F1017" i="12"/>
  <c r="E1017" i="12"/>
  <c r="D1017" i="12"/>
  <c r="C1017" i="12"/>
  <c r="F1016" i="12"/>
  <c r="E1016" i="12"/>
  <c r="D1016" i="12"/>
  <c r="C1016" i="12"/>
  <c r="F1015" i="12"/>
  <c r="E1015" i="12"/>
  <c r="D1015" i="12"/>
  <c r="C1015" i="12"/>
  <c r="F1014" i="12"/>
  <c r="E1014" i="12"/>
  <c r="D1014" i="12"/>
  <c r="C1014" i="12"/>
  <c r="F1013" i="12"/>
  <c r="E1013" i="12"/>
  <c r="D1013" i="12"/>
  <c r="C1013" i="12"/>
  <c r="F1012" i="12"/>
  <c r="E1012" i="12"/>
  <c r="D1012" i="12"/>
  <c r="C1012" i="12"/>
  <c r="F1011" i="12"/>
  <c r="E1011" i="12"/>
  <c r="D1011" i="12"/>
  <c r="C1011" i="12"/>
  <c r="F1010" i="12"/>
  <c r="E1010" i="12"/>
  <c r="D1010" i="12"/>
  <c r="C1010" i="12"/>
  <c r="F1009" i="12"/>
  <c r="E1009" i="12"/>
  <c r="D1009" i="12"/>
  <c r="C1009" i="12"/>
  <c r="F1008" i="12"/>
  <c r="E1008" i="12"/>
  <c r="D1008" i="12"/>
  <c r="C1008" i="12"/>
  <c r="F1007" i="12"/>
  <c r="E1007" i="12"/>
  <c r="D1007" i="12"/>
  <c r="C1007" i="12"/>
  <c r="F1006" i="12"/>
  <c r="E1006" i="12"/>
  <c r="D1006" i="12"/>
  <c r="C1006" i="12"/>
  <c r="F1005" i="12"/>
  <c r="E1005" i="12"/>
  <c r="D1005" i="12"/>
  <c r="C1005" i="12"/>
  <c r="F1004" i="12"/>
  <c r="E1004" i="12"/>
  <c r="D1004" i="12"/>
  <c r="C1004" i="12"/>
  <c r="F1003" i="12"/>
  <c r="E1003" i="12"/>
  <c r="D1003" i="12"/>
  <c r="C1003" i="12"/>
  <c r="F1002" i="12"/>
  <c r="E1002" i="12"/>
  <c r="D1002" i="12"/>
  <c r="C1002" i="12"/>
  <c r="F1001" i="12"/>
  <c r="E1001" i="12"/>
  <c r="C1001" i="12"/>
  <c r="F1000" i="12"/>
  <c r="E1000" i="12"/>
  <c r="D1000" i="12"/>
  <c r="C1000" i="12"/>
  <c r="F999" i="12"/>
  <c r="E999" i="12"/>
  <c r="D999" i="12"/>
  <c r="C999" i="12"/>
  <c r="F998" i="12"/>
  <c r="E998" i="12"/>
  <c r="D998" i="12"/>
  <c r="C998" i="12"/>
  <c r="F997" i="12"/>
  <c r="E997" i="12"/>
  <c r="D997" i="12"/>
  <c r="C997" i="12"/>
  <c r="F996" i="12"/>
  <c r="E996" i="12"/>
  <c r="D996" i="12"/>
  <c r="C996" i="12"/>
  <c r="F995" i="12"/>
  <c r="E995" i="12"/>
  <c r="D995" i="12"/>
  <c r="C995" i="12"/>
  <c r="F994" i="12"/>
  <c r="E994" i="12"/>
  <c r="D994" i="12"/>
  <c r="C994" i="12"/>
  <c r="F993" i="12"/>
  <c r="E993" i="12"/>
  <c r="D993" i="12"/>
  <c r="C993" i="12"/>
  <c r="F992" i="12"/>
  <c r="E992" i="12"/>
  <c r="D992" i="12"/>
  <c r="C992" i="12"/>
  <c r="F991" i="12"/>
  <c r="E991" i="12"/>
  <c r="D991" i="12"/>
  <c r="C991" i="12"/>
  <c r="F990" i="12"/>
  <c r="E990" i="12"/>
  <c r="D990" i="12"/>
  <c r="C990" i="12"/>
  <c r="F989" i="12"/>
  <c r="E989" i="12"/>
  <c r="D989" i="12"/>
  <c r="C989" i="12"/>
  <c r="F988" i="12"/>
  <c r="E988" i="12"/>
  <c r="D988" i="12"/>
  <c r="C988" i="12"/>
  <c r="F987" i="12"/>
  <c r="E987" i="12"/>
  <c r="D987" i="12"/>
  <c r="C987" i="12"/>
  <c r="F986" i="12"/>
  <c r="E986" i="12"/>
  <c r="D986" i="12"/>
  <c r="C986" i="12"/>
  <c r="F985" i="12"/>
  <c r="E985" i="12"/>
  <c r="D985" i="12"/>
  <c r="C985" i="12"/>
  <c r="F984" i="12"/>
  <c r="E984" i="12"/>
  <c r="D984" i="12"/>
  <c r="C984" i="12"/>
  <c r="F983" i="12"/>
  <c r="E983" i="12"/>
  <c r="D983" i="12"/>
  <c r="C983" i="12"/>
  <c r="F982" i="12"/>
  <c r="E982" i="12"/>
  <c r="D982" i="12"/>
  <c r="C982" i="12"/>
  <c r="F981" i="12"/>
  <c r="E981" i="12"/>
  <c r="D981" i="12"/>
  <c r="C981" i="12"/>
  <c r="F980" i="12"/>
  <c r="E980" i="12"/>
  <c r="D980" i="12"/>
  <c r="C980" i="12"/>
  <c r="F979" i="12"/>
  <c r="E979" i="12"/>
  <c r="D979" i="12"/>
  <c r="C979" i="12"/>
  <c r="F978" i="12"/>
  <c r="E978" i="12"/>
  <c r="D978" i="12"/>
  <c r="C978" i="12"/>
  <c r="F977" i="12"/>
  <c r="E977" i="12"/>
  <c r="D977" i="12"/>
  <c r="C977" i="12"/>
  <c r="F976" i="12"/>
  <c r="E976" i="12"/>
  <c r="D976" i="12"/>
  <c r="C976" i="12"/>
  <c r="F975" i="12"/>
  <c r="E975" i="12"/>
  <c r="D975" i="12"/>
  <c r="C975" i="12"/>
  <c r="F974" i="12"/>
  <c r="E974" i="12"/>
  <c r="D974" i="12"/>
  <c r="C974" i="12"/>
  <c r="F973" i="12"/>
  <c r="E973" i="12"/>
  <c r="D973" i="12"/>
  <c r="C973" i="12"/>
  <c r="F972" i="12"/>
  <c r="E972" i="12"/>
  <c r="D972" i="12"/>
  <c r="C972" i="12"/>
  <c r="F971" i="12"/>
  <c r="E971" i="12"/>
  <c r="D971" i="12"/>
  <c r="C971" i="12"/>
  <c r="F970" i="12"/>
  <c r="E970" i="12"/>
  <c r="D970" i="12"/>
  <c r="C970" i="12"/>
  <c r="F969" i="12"/>
  <c r="E969" i="12"/>
  <c r="D969" i="12"/>
  <c r="C969" i="12"/>
  <c r="F968" i="12"/>
  <c r="E968" i="12"/>
  <c r="D968" i="12"/>
  <c r="C968" i="12"/>
  <c r="F967" i="12"/>
  <c r="E967" i="12"/>
  <c r="D967" i="12"/>
  <c r="C967" i="12"/>
  <c r="F966" i="12"/>
  <c r="E966" i="12"/>
  <c r="D966" i="12"/>
  <c r="C966" i="12"/>
  <c r="F965" i="12"/>
  <c r="E965" i="12"/>
  <c r="D965" i="12"/>
  <c r="C965" i="12"/>
  <c r="F964" i="12"/>
  <c r="E964" i="12"/>
  <c r="D964" i="12"/>
  <c r="C964" i="12"/>
  <c r="F963" i="12"/>
  <c r="E963" i="12"/>
  <c r="D963" i="12"/>
  <c r="C963" i="12"/>
  <c r="F962" i="12"/>
  <c r="E962" i="12"/>
  <c r="D962" i="12"/>
  <c r="C962" i="12"/>
  <c r="F961" i="12"/>
  <c r="E961" i="12"/>
  <c r="D961" i="12"/>
  <c r="C961" i="12"/>
  <c r="F960" i="12"/>
  <c r="E960" i="12"/>
  <c r="D960" i="12"/>
  <c r="C960" i="12"/>
  <c r="F959" i="12"/>
  <c r="E959" i="12"/>
  <c r="D959" i="12"/>
  <c r="C959" i="12"/>
  <c r="F958" i="12"/>
  <c r="E958" i="12"/>
  <c r="D958" i="12"/>
  <c r="C958" i="12"/>
  <c r="F957" i="12"/>
  <c r="E957" i="12"/>
  <c r="D957" i="12"/>
  <c r="C957" i="12"/>
  <c r="F956" i="12"/>
  <c r="E956" i="12"/>
  <c r="D956" i="12"/>
  <c r="C956" i="12"/>
  <c r="F955" i="12"/>
  <c r="E955" i="12"/>
  <c r="D955" i="12"/>
  <c r="C955" i="12"/>
  <c r="F954" i="12"/>
  <c r="E954" i="12"/>
  <c r="D954" i="12"/>
  <c r="C954" i="12"/>
  <c r="F953" i="12"/>
  <c r="E953" i="12"/>
  <c r="D953" i="12"/>
  <c r="C953" i="12"/>
  <c r="F952" i="12"/>
  <c r="E952" i="12"/>
  <c r="D952" i="12"/>
  <c r="C952" i="12"/>
  <c r="F951" i="12"/>
  <c r="E951" i="12"/>
  <c r="D951" i="12"/>
  <c r="C951" i="12"/>
  <c r="F950" i="12"/>
  <c r="E950" i="12"/>
  <c r="D950" i="12"/>
  <c r="C950" i="12"/>
  <c r="F949" i="12"/>
  <c r="E949" i="12"/>
  <c r="D949" i="12"/>
  <c r="C949" i="12"/>
  <c r="F948" i="12"/>
  <c r="E948" i="12"/>
  <c r="D948" i="12"/>
  <c r="C948" i="12"/>
  <c r="F947" i="12"/>
  <c r="E947" i="12"/>
  <c r="D947" i="12"/>
  <c r="C947" i="12"/>
  <c r="F946" i="12"/>
  <c r="E946" i="12"/>
  <c r="D946" i="12"/>
  <c r="C946" i="12"/>
  <c r="F945" i="12"/>
  <c r="E945" i="12"/>
  <c r="D945" i="12"/>
  <c r="C945" i="12"/>
  <c r="F944" i="12"/>
  <c r="E944" i="12"/>
  <c r="D944" i="12"/>
  <c r="C944" i="12"/>
  <c r="F943" i="12"/>
  <c r="E943" i="12"/>
  <c r="D943" i="12"/>
  <c r="C943" i="12"/>
  <c r="F942" i="12"/>
  <c r="E942" i="12"/>
  <c r="D942" i="12"/>
  <c r="C942" i="12"/>
  <c r="F941" i="12"/>
  <c r="E941" i="12"/>
  <c r="D941" i="12"/>
  <c r="C941" i="12"/>
  <c r="F940" i="12"/>
  <c r="E940" i="12"/>
  <c r="D940" i="12"/>
  <c r="C940" i="12"/>
  <c r="F939" i="12"/>
  <c r="E939" i="12"/>
  <c r="D939" i="12"/>
  <c r="C939" i="12"/>
  <c r="F938" i="12"/>
  <c r="E938" i="12"/>
  <c r="D938" i="12"/>
  <c r="C938" i="12"/>
  <c r="F937" i="12"/>
  <c r="E937" i="12"/>
  <c r="D937" i="12"/>
  <c r="C937" i="12"/>
  <c r="F936" i="12"/>
  <c r="E936" i="12"/>
  <c r="D936" i="12"/>
  <c r="C936" i="12"/>
  <c r="F935" i="12"/>
  <c r="E935" i="12"/>
  <c r="D935" i="12"/>
  <c r="C935" i="12"/>
  <c r="F934" i="12"/>
  <c r="E934" i="12"/>
  <c r="D934" i="12"/>
  <c r="C934" i="12"/>
  <c r="F933" i="12"/>
  <c r="E933" i="12"/>
  <c r="D933" i="12"/>
  <c r="C933" i="12"/>
  <c r="F932" i="12"/>
  <c r="E932" i="12"/>
  <c r="D932" i="12"/>
  <c r="C932" i="12"/>
  <c r="F931" i="12"/>
  <c r="E931" i="12"/>
  <c r="D931" i="12"/>
  <c r="C931" i="12"/>
  <c r="F930" i="12"/>
  <c r="E930" i="12"/>
  <c r="D930" i="12"/>
  <c r="C930" i="12"/>
  <c r="F929" i="12"/>
  <c r="E929" i="12"/>
  <c r="D929" i="12"/>
  <c r="C929" i="12"/>
  <c r="F928" i="12"/>
  <c r="E928" i="12"/>
  <c r="D928" i="12"/>
  <c r="C928" i="12"/>
  <c r="F927" i="12"/>
  <c r="E927" i="12"/>
  <c r="D927" i="12"/>
  <c r="C927" i="12"/>
  <c r="F926" i="12"/>
  <c r="E926" i="12"/>
  <c r="D926" i="12"/>
  <c r="C926" i="12"/>
  <c r="F925" i="12"/>
  <c r="E925" i="12"/>
  <c r="D925" i="12"/>
  <c r="C925" i="12"/>
  <c r="F924" i="12"/>
  <c r="E924" i="12"/>
  <c r="D924" i="12"/>
  <c r="C924" i="12"/>
  <c r="F923" i="12"/>
  <c r="E923" i="12"/>
  <c r="D923" i="12"/>
  <c r="C923" i="12"/>
  <c r="F922" i="12"/>
  <c r="E922" i="12"/>
  <c r="D922" i="12"/>
  <c r="C922" i="12"/>
  <c r="F921" i="12"/>
  <c r="E921" i="12"/>
  <c r="D921" i="12"/>
  <c r="C921" i="12"/>
  <c r="F920" i="12"/>
  <c r="E920" i="12"/>
  <c r="D920" i="12"/>
  <c r="C920" i="12"/>
  <c r="F919" i="12"/>
  <c r="E919" i="12"/>
  <c r="D919" i="12"/>
  <c r="C919" i="12"/>
  <c r="F918" i="12"/>
  <c r="E918" i="12"/>
  <c r="D918" i="12"/>
  <c r="C918" i="12"/>
  <c r="F917" i="12"/>
  <c r="E917" i="12"/>
  <c r="D917" i="12"/>
  <c r="C917" i="12"/>
  <c r="F916" i="12"/>
  <c r="E916" i="12"/>
  <c r="D916" i="12"/>
  <c r="C916" i="12"/>
  <c r="F915" i="12"/>
  <c r="E915" i="12"/>
  <c r="D915" i="12"/>
  <c r="C915" i="12"/>
  <c r="F914" i="12"/>
  <c r="E914" i="12"/>
  <c r="D914" i="12"/>
  <c r="C914" i="12"/>
  <c r="F913" i="12"/>
  <c r="E913" i="12"/>
  <c r="D913" i="12"/>
  <c r="C913" i="12"/>
  <c r="F912" i="12"/>
  <c r="E912" i="12"/>
  <c r="D912" i="12"/>
  <c r="C912" i="12"/>
  <c r="F911" i="12"/>
  <c r="E911" i="12"/>
  <c r="D911" i="12"/>
  <c r="C911" i="12"/>
  <c r="F910" i="12"/>
  <c r="E910" i="12"/>
  <c r="D910" i="12"/>
  <c r="C910" i="12"/>
  <c r="F909" i="12"/>
  <c r="E909" i="12"/>
  <c r="D909" i="12"/>
  <c r="C909" i="12"/>
  <c r="F908" i="12"/>
  <c r="E908" i="12"/>
  <c r="D908" i="12"/>
  <c r="C908" i="12"/>
  <c r="F907" i="12"/>
  <c r="E907" i="12"/>
  <c r="D907" i="12"/>
  <c r="C907" i="12"/>
  <c r="F906" i="12"/>
  <c r="E906" i="12"/>
  <c r="D906" i="12"/>
  <c r="C906" i="12"/>
  <c r="F905" i="12"/>
  <c r="E905" i="12"/>
  <c r="D905" i="12"/>
  <c r="C905" i="12"/>
  <c r="F904" i="12"/>
  <c r="E904" i="12"/>
  <c r="D904" i="12"/>
  <c r="C904" i="12"/>
  <c r="F903" i="12"/>
  <c r="E903" i="12"/>
  <c r="D903" i="12"/>
  <c r="C903" i="12"/>
  <c r="F902" i="12"/>
  <c r="E902" i="12"/>
  <c r="D902" i="12"/>
  <c r="C902" i="12"/>
  <c r="F901" i="12"/>
  <c r="E901" i="12"/>
  <c r="D901" i="12"/>
  <c r="C901" i="12"/>
  <c r="F900" i="12"/>
  <c r="E900" i="12"/>
  <c r="D900" i="12"/>
  <c r="C900" i="12"/>
  <c r="F899" i="12"/>
  <c r="E899" i="12"/>
  <c r="D899" i="12"/>
  <c r="C899" i="12"/>
  <c r="F898" i="12"/>
  <c r="E898" i="12"/>
  <c r="D898" i="12"/>
  <c r="C898" i="12"/>
  <c r="F897" i="12"/>
  <c r="E897" i="12"/>
  <c r="D897" i="12"/>
  <c r="C897" i="12"/>
  <c r="F896" i="12"/>
  <c r="E896" i="12"/>
  <c r="D896" i="12"/>
  <c r="C896" i="12"/>
  <c r="F895" i="12"/>
  <c r="E895" i="12"/>
  <c r="D895" i="12"/>
  <c r="C895" i="12"/>
  <c r="F894" i="12"/>
  <c r="E894" i="12"/>
  <c r="D894" i="12"/>
  <c r="C894" i="12"/>
  <c r="F893" i="12"/>
  <c r="E893" i="12"/>
  <c r="D893" i="12"/>
  <c r="C893" i="12"/>
  <c r="F892" i="12"/>
  <c r="E892" i="12"/>
  <c r="D892" i="12"/>
  <c r="C892" i="12"/>
  <c r="F891" i="12"/>
  <c r="E891" i="12"/>
  <c r="D891" i="12"/>
  <c r="C891" i="12"/>
  <c r="F890" i="12"/>
  <c r="E890" i="12"/>
  <c r="D890" i="12"/>
  <c r="C890" i="12"/>
  <c r="F889" i="12"/>
  <c r="E889" i="12"/>
  <c r="D889" i="12"/>
  <c r="C889" i="12"/>
  <c r="F888" i="12"/>
  <c r="E888" i="12"/>
  <c r="D888" i="12"/>
  <c r="C888" i="12"/>
  <c r="F887" i="12"/>
  <c r="E887" i="12"/>
  <c r="D887" i="12"/>
  <c r="C887" i="12"/>
  <c r="F886" i="12"/>
  <c r="E886" i="12"/>
  <c r="D886" i="12"/>
  <c r="C886" i="12"/>
  <c r="F885" i="12"/>
  <c r="E885" i="12"/>
  <c r="D885" i="12"/>
  <c r="C885" i="12"/>
  <c r="F884" i="12"/>
  <c r="E884" i="12"/>
  <c r="D884" i="12"/>
  <c r="C884" i="12"/>
  <c r="F883" i="12"/>
  <c r="E883" i="12"/>
  <c r="D883" i="12"/>
  <c r="C883" i="12"/>
  <c r="F882" i="12"/>
  <c r="E882" i="12"/>
  <c r="D882" i="12"/>
  <c r="C882" i="12"/>
  <c r="F881" i="12"/>
  <c r="E881" i="12"/>
  <c r="D881" i="12"/>
  <c r="C881" i="12"/>
  <c r="F880" i="12"/>
  <c r="E880" i="12"/>
  <c r="D880" i="12"/>
  <c r="C880" i="12"/>
  <c r="F879" i="12"/>
  <c r="E879" i="12"/>
  <c r="D879" i="12"/>
  <c r="C879" i="12"/>
  <c r="F878" i="12"/>
  <c r="E878" i="12"/>
  <c r="D878" i="12"/>
  <c r="C878" i="12"/>
  <c r="F877" i="12"/>
  <c r="E877" i="12"/>
  <c r="D877" i="12"/>
  <c r="C877" i="12"/>
  <c r="F876" i="12"/>
  <c r="E876" i="12"/>
  <c r="D876" i="12"/>
  <c r="C876" i="12"/>
  <c r="F875" i="12"/>
  <c r="E875" i="12"/>
  <c r="D875" i="12"/>
  <c r="C875" i="12"/>
  <c r="F874" i="12"/>
  <c r="E874" i="12"/>
  <c r="D874" i="12"/>
  <c r="C874" i="12"/>
  <c r="F873" i="12"/>
  <c r="E873" i="12"/>
  <c r="D873" i="12"/>
  <c r="C873" i="12"/>
  <c r="F872" i="12"/>
  <c r="E872" i="12"/>
  <c r="D872" i="12"/>
  <c r="C872" i="12"/>
  <c r="F871" i="12"/>
  <c r="E871" i="12"/>
  <c r="D871" i="12"/>
  <c r="C871" i="12"/>
  <c r="F870" i="12"/>
  <c r="E870" i="12"/>
  <c r="D870" i="12"/>
  <c r="C870" i="12"/>
  <c r="F869" i="12"/>
  <c r="E869" i="12"/>
  <c r="D869" i="12"/>
  <c r="C869" i="12"/>
  <c r="F868" i="12"/>
  <c r="E868" i="12"/>
  <c r="D868" i="12"/>
  <c r="C868" i="12"/>
  <c r="F867" i="12"/>
  <c r="E867" i="12"/>
  <c r="D867" i="12"/>
  <c r="C867" i="12"/>
  <c r="F866" i="12"/>
  <c r="E866" i="12"/>
  <c r="D866" i="12"/>
  <c r="C866" i="12"/>
  <c r="F865" i="12"/>
  <c r="E865" i="12"/>
  <c r="D865" i="12"/>
  <c r="C865" i="12"/>
  <c r="F864" i="12"/>
  <c r="E864" i="12"/>
  <c r="D864" i="12"/>
  <c r="C864" i="12"/>
  <c r="F863" i="12"/>
  <c r="E863" i="12"/>
  <c r="D863" i="12"/>
  <c r="C863" i="12"/>
  <c r="F862" i="12"/>
  <c r="E862" i="12"/>
  <c r="D862" i="12"/>
  <c r="C862" i="12"/>
  <c r="F861" i="12"/>
  <c r="E861" i="12"/>
  <c r="D861" i="12"/>
  <c r="C861" i="12"/>
  <c r="F860" i="12"/>
  <c r="E860" i="12"/>
  <c r="D860" i="12"/>
  <c r="C860" i="12"/>
  <c r="F859" i="12"/>
  <c r="E859" i="12"/>
  <c r="D859" i="12"/>
  <c r="C859" i="12"/>
  <c r="F858" i="12"/>
  <c r="E858" i="12"/>
  <c r="D858" i="12"/>
  <c r="C858" i="12"/>
  <c r="F857" i="12"/>
  <c r="E857" i="12"/>
  <c r="D857" i="12"/>
  <c r="C857" i="12"/>
  <c r="F856" i="12"/>
  <c r="E856" i="12"/>
  <c r="D856" i="12"/>
  <c r="C856" i="12"/>
  <c r="F855" i="12"/>
  <c r="E855" i="12"/>
  <c r="D855" i="12"/>
  <c r="C855" i="12"/>
  <c r="F854" i="12"/>
  <c r="E854" i="12"/>
  <c r="D854" i="12"/>
  <c r="C854" i="12"/>
  <c r="F853" i="12"/>
  <c r="E853" i="12"/>
  <c r="D853" i="12"/>
  <c r="C853" i="12"/>
  <c r="F852" i="12"/>
  <c r="E852" i="12"/>
  <c r="D852" i="12"/>
  <c r="C852" i="12"/>
  <c r="F851" i="12"/>
  <c r="E851" i="12"/>
  <c r="D851" i="12"/>
  <c r="C851" i="12"/>
  <c r="F850" i="12"/>
  <c r="E850" i="12"/>
  <c r="D850" i="12"/>
  <c r="C850" i="12"/>
  <c r="F849" i="12"/>
  <c r="E849" i="12"/>
  <c r="D849" i="12"/>
  <c r="C849" i="12"/>
  <c r="F848" i="12"/>
  <c r="E848" i="12"/>
  <c r="D848" i="12"/>
  <c r="C848" i="12"/>
  <c r="F847" i="12"/>
  <c r="E847" i="12"/>
  <c r="D847" i="12"/>
  <c r="C847" i="12"/>
  <c r="F846" i="12"/>
  <c r="E846" i="12"/>
  <c r="D846" i="12"/>
  <c r="C846" i="12"/>
  <c r="F845" i="12"/>
  <c r="E845" i="12"/>
  <c r="D845" i="12"/>
  <c r="C845" i="12"/>
  <c r="F844" i="12"/>
  <c r="E844" i="12"/>
  <c r="D844" i="12"/>
  <c r="C844" i="12"/>
  <c r="F843" i="12"/>
  <c r="E843" i="12"/>
  <c r="D843" i="12"/>
  <c r="C843" i="12"/>
  <c r="F842" i="12"/>
  <c r="E842" i="12"/>
  <c r="D842" i="12"/>
  <c r="C842" i="12"/>
  <c r="F841" i="12"/>
  <c r="E841" i="12"/>
  <c r="D841" i="12"/>
  <c r="C841" i="12"/>
  <c r="F840" i="12"/>
  <c r="E840" i="12"/>
  <c r="D840" i="12"/>
  <c r="C840" i="12"/>
  <c r="F839" i="12"/>
  <c r="E839" i="12"/>
  <c r="D839" i="12"/>
  <c r="C839" i="12"/>
  <c r="F838" i="12"/>
  <c r="E838" i="12"/>
  <c r="D838" i="12"/>
  <c r="C838" i="12"/>
  <c r="F837" i="12"/>
  <c r="E837" i="12"/>
  <c r="D837" i="12"/>
  <c r="C837" i="12"/>
  <c r="F836" i="12"/>
  <c r="E836" i="12"/>
  <c r="D836" i="12"/>
  <c r="C836" i="12"/>
  <c r="F835" i="12"/>
  <c r="E835" i="12"/>
  <c r="D835" i="12"/>
  <c r="C835" i="12"/>
  <c r="F834" i="12"/>
  <c r="E834" i="12"/>
  <c r="D834" i="12"/>
  <c r="C834" i="12"/>
  <c r="F833" i="12"/>
  <c r="E833" i="12"/>
  <c r="D833" i="12"/>
  <c r="C833" i="12"/>
  <c r="F832" i="12"/>
  <c r="E832" i="12"/>
  <c r="D832" i="12"/>
  <c r="C832" i="12"/>
  <c r="F831" i="12"/>
  <c r="E831" i="12"/>
  <c r="D831" i="12"/>
  <c r="C831" i="12"/>
  <c r="F830" i="12"/>
  <c r="E830" i="12"/>
  <c r="D830" i="12"/>
  <c r="C830" i="12"/>
  <c r="F829" i="12"/>
  <c r="E829" i="12"/>
  <c r="D829" i="12"/>
  <c r="C829" i="12"/>
  <c r="F828" i="12"/>
  <c r="E828" i="12"/>
  <c r="D828" i="12"/>
  <c r="C828" i="12"/>
  <c r="F827" i="12"/>
  <c r="E827" i="12"/>
  <c r="D827" i="12"/>
  <c r="C827" i="12"/>
  <c r="F826" i="12"/>
  <c r="E826" i="12"/>
  <c r="D826" i="12"/>
  <c r="C826" i="12"/>
  <c r="F825" i="12"/>
  <c r="E825" i="12"/>
  <c r="D825" i="12"/>
  <c r="C825" i="12"/>
  <c r="F824" i="12"/>
  <c r="E824" i="12"/>
  <c r="D824" i="12"/>
  <c r="C824" i="12"/>
  <c r="F823" i="12"/>
  <c r="E823" i="12"/>
  <c r="D823" i="12"/>
  <c r="C823" i="12"/>
  <c r="F822" i="12"/>
  <c r="E822" i="12"/>
  <c r="D822" i="12"/>
  <c r="C822" i="12"/>
  <c r="F821" i="12"/>
  <c r="E821" i="12"/>
  <c r="D821" i="12"/>
  <c r="C821" i="12"/>
  <c r="F820" i="12"/>
  <c r="E820" i="12"/>
  <c r="D820" i="12"/>
  <c r="C820" i="12"/>
  <c r="F819" i="12"/>
  <c r="E819" i="12"/>
  <c r="D819" i="12"/>
  <c r="C819" i="12"/>
  <c r="F818" i="12"/>
  <c r="E818" i="12"/>
  <c r="D818" i="12"/>
  <c r="C818" i="12"/>
  <c r="F817" i="12"/>
  <c r="E817" i="12"/>
  <c r="D817" i="12"/>
  <c r="C817" i="12"/>
  <c r="F816" i="12"/>
  <c r="E816" i="12"/>
  <c r="D816" i="12"/>
  <c r="C816" i="12"/>
  <c r="F815" i="12"/>
  <c r="E815" i="12"/>
  <c r="D815" i="12"/>
  <c r="C815" i="12"/>
  <c r="F814" i="12"/>
  <c r="E814" i="12"/>
  <c r="D814" i="12"/>
  <c r="C814" i="12"/>
  <c r="F813" i="12"/>
  <c r="E813" i="12"/>
  <c r="D813" i="12"/>
  <c r="C813" i="12"/>
  <c r="F812" i="12"/>
  <c r="E812" i="12"/>
  <c r="D812" i="12"/>
  <c r="C812" i="12"/>
  <c r="F811" i="12"/>
  <c r="E811" i="12"/>
  <c r="D811" i="12"/>
  <c r="C811" i="12"/>
  <c r="F810" i="12"/>
  <c r="E810" i="12"/>
  <c r="D810" i="12"/>
  <c r="C810" i="12"/>
  <c r="F809" i="12"/>
  <c r="E809" i="12"/>
  <c r="D809" i="12"/>
  <c r="C809" i="12"/>
  <c r="F808" i="12"/>
  <c r="E808" i="12"/>
  <c r="D808" i="12"/>
  <c r="C808" i="12"/>
  <c r="F807" i="12"/>
  <c r="E807" i="12"/>
  <c r="D807" i="12"/>
  <c r="C807" i="12"/>
  <c r="F806" i="12"/>
  <c r="E806" i="12"/>
  <c r="D806" i="12"/>
  <c r="C806" i="12"/>
  <c r="F805" i="12"/>
  <c r="E805" i="12"/>
  <c r="D805" i="12"/>
  <c r="C805" i="12"/>
  <c r="F804" i="12"/>
  <c r="E804" i="12"/>
  <c r="D804" i="12"/>
  <c r="C804" i="12"/>
  <c r="F803" i="12"/>
  <c r="E803" i="12"/>
  <c r="D803" i="12"/>
  <c r="C803" i="12"/>
  <c r="F802" i="12"/>
  <c r="E802" i="12"/>
  <c r="D802" i="12"/>
  <c r="C802" i="12"/>
  <c r="F801" i="12"/>
  <c r="E801" i="12"/>
  <c r="D801" i="12"/>
  <c r="C801" i="12"/>
  <c r="F800" i="12"/>
  <c r="E800" i="12"/>
  <c r="D800" i="12"/>
  <c r="C800" i="12"/>
  <c r="F799" i="12"/>
  <c r="E799" i="12"/>
  <c r="D799" i="12"/>
  <c r="C799" i="12"/>
  <c r="F798" i="12"/>
  <c r="E798" i="12"/>
  <c r="D798" i="12"/>
  <c r="C798" i="12"/>
  <c r="F797" i="12"/>
  <c r="E797" i="12"/>
  <c r="D797" i="12"/>
  <c r="C797" i="12"/>
  <c r="F796" i="12"/>
  <c r="E796" i="12"/>
  <c r="D796" i="12"/>
  <c r="C796" i="12"/>
  <c r="F795" i="12"/>
  <c r="E795" i="12"/>
  <c r="D795" i="12"/>
  <c r="C795" i="12"/>
  <c r="F794" i="12"/>
  <c r="E794" i="12"/>
  <c r="D794" i="12"/>
  <c r="C794" i="12"/>
  <c r="F793" i="12"/>
  <c r="E793" i="12"/>
  <c r="D793" i="12"/>
  <c r="C793" i="12"/>
  <c r="F792" i="12"/>
  <c r="E792" i="12"/>
  <c r="D792" i="12"/>
  <c r="C792" i="12"/>
  <c r="F791" i="12"/>
  <c r="E791" i="12"/>
  <c r="D791" i="12"/>
  <c r="C791" i="12"/>
  <c r="F790" i="12"/>
  <c r="E790" i="12"/>
  <c r="D790" i="12"/>
  <c r="C790" i="12"/>
  <c r="F789" i="12"/>
  <c r="E789" i="12"/>
  <c r="D789" i="12"/>
  <c r="C789" i="12"/>
  <c r="F788" i="12"/>
  <c r="E788" i="12"/>
  <c r="D788" i="12"/>
  <c r="C788" i="12"/>
  <c r="F787" i="12"/>
  <c r="E787" i="12"/>
  <c r="D787" i="12"/>
  <c r="C787" i="12"/>
  <c r="F786" i="12"/>
  <c r="E786" i="12"/>
  <c r="D786" i="12"/>
  <c r="C786" i="12"/>
  <c r="F785" i="12"/>
  <c r="E785" i="12"/>
  <c r="D785" i="12"/>
  <c r="C785" i="12"/>
  <c r="F784" i="12"/>
  <c r="E784" i="12"/>
  <c r="D784" i="12"/>
  <c r="C784" i="12"/>
  <c r="F783" i="12"/>
  <c r="E783" i="12"/>
  <c r="D783" i="12"/>
  <c r="C783" i="12"/>
  <c r="F782" i="12"/>
  <c r="E782" i="12"/>
  <c r="D782" i="12"/>
  <c r="C782" i="12"/>
  <c r="F781" i="12"/>
  <c r="E781" i="12"/>
  <c r="D781" i="12"/>
  <c r="C781" i="12"/>
  <c r="F780" i="12"/>
  <c r="E780" i="12"/>
  <c r="D780" i="12"/>
  <c r="C780" i="12"/>
  <c r="F779" i="12"/>
  <c r="E779" i="12"/>
  <c r="D779" i="12"/>
  <c r="C779" i="12"/>
  <c r="F778" i="12"/>
  <c r="E778" i="12"/>
  <c r="D778" i="12"/>
  <c r="C778" i="12"/>
  <c r="F777" i="12"/>
  <c r="E777" i="12"/>
  <c r="D777" i="12"/>
  <c r="C777" i="12"/>
  <c r="F776" i="12"/>
  <c r="E776" i="12"/>
  <c r="D776" i="12"/>
  <c r="C776" i="12"/>
  <c r="F775" i="12"/>
  <c r="E775" i="12"/>
  <c r="D775" i="12"/>
  <c r="C775" i="12"/>
  <c r="F774" i="12"/>
  <c r="E774" i="12"/>
  <c r="D774" i="12"/>
  <c r="C774" i="12"/>
  <c r="F773" i="12"/>
  <c r="E773" i="12"/>
  <c r="D773" i="12"/>
  <c r="C773" i="12"/>
  <c r="F772" i="12"/>
  <c r="E772" i="12"/>
  <c r="D772" i="12"/>
  <c r="C772" i="12"/>
  <c r="F771" i="12"/>
  <c r="E771" i="12"/>
  <c r="D771" i="12"/>
  <c r="C771" i="12"/>
  <c r="F770" i="12"/>
  <c r="E770" i="12"/>
  <c r="D770" i="12"/>
  <c r="C770" i="12"/>
  <c r="F769" i="12"/>
  <c r="E769" i="12"/>
  <c r="D769" i="12"/>
  <c r="C769" i="12"/>
  <c r="F768" i="12"/>
  <c r="E768" i="12"/>
  <c r="D768" i="12"/>
  <c r="C768" i="12"/>
  <c r="F767" i="12"/>
  <c r="E767" i="12"/>
  <c r="D767" i="12"/>
  <c r="C767" i="12"/>
  <c r="F766" i="12"/>
  <c r="E766" i="12"/>
  <c r="D766" i="12"/>
  <c r="C766" i="12"/>
  <c r="F765" i="12"/>
  <c r="E765" i="12"/>
  <c r="D765" i="12"/>
  <c r="C765" i="12"/>
  <c r="F764" i="12"/>
  <c r="E764" i="12"/>
  <c r="D764" i="12"/>
  <c r="C764" i="12"/>
  <c r="F763" i="12"/>
  <c r="E763" i="12"/>
  <c r="D763" i="12"/>
  <c r="C763" i="12"/>
  <c r="F762" i="12"/>
  <c r="E762" i="12"/>
  <c r="D762" i="12"/>
  <c r="C762" i="12"/>
  <c r="F761" i="12"/>
  <c r="E761" i="12"/>
  <c r="D761" i="12"/>
  <c r="C761" i="12"/>
  <c r="F760" i="12"/>
  <c r="E760" i="12"/>
  <c r="D760" i="12"/>
  <c r="C760" i="12"/>
  <c r="F759" i="12"/>
  <c r="E759" i="12"/>
  <c r="D759" i="12"/>
  <c r="C759" i="12"/>
  <c r="F758" i="12"/>
  <c r="E758" i="12"/>
  <c r="D758" i="12"/>
  <c r="C758" i="12"/>
  <c r="F757" i="12"/>
  <c r="E757" i="12"/>
  <c r="D757" i="12"/>
  <c r="C757" i="12"/>
  <c r="F756" i="12"/>
  <c r="E756" i="12"/>
  <c r="D756" i="12"/>
  <c r="C756" i="12"/>
  <c r="F755" i="12"/>
  <c r="E755" i="12"/>
  <c r="D755" i="12"/>
  <c r="C755" i="12"/>
  <c r="F754" i="12"/>
  <c r="E754" i="12"/>
  <c r="D754" i="12"/>
  <c r="C754" i="12"/>
  <c r="F753" i="12"/>
  <c r="E753" i="12"/>
  <c r="D753" i="12"/>
  <c r="C753" i="12"/>
  <c r="F752" i="12"/>
  <c r="E752" i="12"/>
  <c r="D752" i="12"/>
  <c r="C752" i="12"/>
  <c r="F751" i="12"/>
  <c r="E751" i="12"/>
  <c r="D751" i="12"/>
  <c r="C751" i="12"/>
  <c r="F750" i="12"/>
  <c r="E750" i="12"/>
  <c r="D750" i="12"/>
  <c r="C750" i="12"/>
  <c r="F749" i="12"/>
  <c r="E749" i="12"/>
  <c r="D749" i="12"/>
  <c r="C749" i="12"/>
  <c r="F748" i="12"/>
  <c r="E748" i="12"/>
  <c r="D748" i="12"/>
  <c r="C748" i="12"/>
  <c r="F747" i="12"/>
  <c r="E747" i="12"/>
  <c r="D747" i="12"/>
  <c r="C747" i="12"/>
  <c r="F746" i="12"/>
  <c r="E746" i="12"/>
  <c r="D746" i="12"/>
  <c r="C746" i="12"/>
  <c r="F745" i="12"/>
  <c r="E745" i="12"/>
  <c r="D745" i="12"/>
  <c r="C745" i="12"/>
  <c r="F744" i="12"/>
  <c r="E744" i="12"/>
  <c r="D744" i="12"/>
  <c r="C744" i="12"/>
  <c r="F743" i="12"/>
  <c r="E743" i="12"/>
  <c r="D743" i="12"/>
  <c r="C743" i="12"/>
  <c r="F742" i="12"/>
  <c r="E742" i="12"/>
  <c r="D742" i="12"/>
  <c r="C742" i="12"/>
  <c r="F741" i="12"/>
  <c r="E741" i="12"/>
  <c r="D741" i="12"/>
  <c r="C741" i="12"/>
  <c r="F740" i="12"/>
  <c r="E740" i="12"/>
  <c r="D740" i="12"/>
  <c r="C740" i="12"/>
  <c r="F739" i="12"/>
  <c r="E739" i="12"/>
  <c r="D739" i="12"/>
  <c r="C739" i="12"/>
  <c r="F738" i="12"/>
  <c r="E738" i="12"/>
  <c r="D738" i="12"/>
  <c r="C738" i="12"/>
  <c r="F737" i="12"/>
  <c r="E737" i="12"/>
  <c r="D737" i="12"/>
  <c r="C737" i="12"/>
  <c r="F736" i="12"/>
  <c r="E736" i="12"/>
  <c r="D736" i="12"/>
  <c r="C736" i="12"/>
  <c r="F735" i="12"/>
  <c r="E735" i="12"/>
  <c r="D735" i="12"/>
  <c r="C735" i="12"/>
  <c r="F734" i="12"/>
  <c r="E734" i="12"/>
  <c r="D734" i="12"/>
  <c r="C734" i="12"/>
  <c r="F733" i="12"/>
  <c r="E733" i="12"/>
  <c r="D733" i="12"/>
  <c r="C733" i="12"/>
  <c r="F732" i="12"/>
  <c r="E732" i="12"/>
  <c r="D732" i="12"/>
  <c r="C732" i="12"/>
  <c r="F731" i="12"/>
  <c r="E731" i="12"/>
  <c r="D731" i="12"/>
  <c r="C731" i="12"/>
  <c r="F730" i="12"/>
  <c r="E730" i="12"/>
  <c r="D730" i="12"/>
  <c r="C730" i="12"/>
  <c r="F729" i="12"/>
  <c r="E729" i="12"/>
  <c r="D729" i="12"/>
  <c r="C729" i="12"/>
  <c r="F728" i="12"/>
  <c r="E728" i="12"/>
  <c r="D728" i="12"/>
  <c r="C728" i="12"/>
  <c r="F727" i="12"/>
  <c r="E727" i="12"/>
  <c r="D727" i="12"/>
  <c r="C727" i="12"/>
  <c r="F726" i="12"/>
  <c r="E726" i="12"/>
  <c r="D726" i="12"/>
  <c r="C726" i="12"/>
  <c r="F725" i="12"/>
  <c r="E725" i="12"/>
  <c r="D725" i="12"/>
  <c r="C725" i="12"/>
  <c r="F724" i="12"/>
  <c r="E724" i="12"/>
  <c r="D724" i="12"/>
  <c r="C724" i="12"/>
  <c r="F723" i="12"/>
  <c r="E723" i="12"/>
  <c r="D723" i="12"/>
  <c r="C723" i="12"/>
  <c r="F722" i="12"/>
  <c r="E722" i="12"/>
  <c r="D722" i="12"/>
  <c r="C722" i="12"/>
  <c r="F721" i="12"/>
  <c r="E721" i="12"/>
  <c r="D721" i="12"/>
  <c r="C721" i="12"/>
  <c r="F720" i="12"/>
  <c r="E720" i="12"/>
  <c r="D720" i="12"/>
  <c r="C720" i="12"/>
  <c r="F719" i="12"/>
  <c r="E719" i="12"/>
  <c r="D719" i="12"/>
  <c r="C719" i="12"/>
  <c r="F718" i="12"/>
  <c r="E718" i="12"/>
  <c r="D718" i="12"/>
  <c r="C718" i="12"/>
  <c r="F717" i="12"/>
  <c r="E717" i="12"/>
  <c r="D717" i="12"/>
  <c r="C717" i="12"/>
  <c r="F716" i="12"/>
  <c r="E716" i="12"/>
  <c r="D716" i="12"/>
  <c r="C716" i="12"/>
  <c r="F715" i="12"/>
  <c r="E715" i="12"/>
  <c r="D715" i="12"/>
  <c r="C715" i="12"/>
  <c r="F714" i="12"/>
  <c r="E714" i="12"/>
  <c r="D714" i="12"/>
  <c r="C714" i="12"/>
  <c r="F713" i="12"/>
  <c r="E713" i="12"/>
  <c r="D713" i="12"/>
  <c r="C713" i="12"/>
  <c r="F712" i="12"/>
  <c r="E712" i="12"/>
  <c r="D712" i="12"/>
  <c r="C712" i="12"/>
  <c r="F711" i="12"/>
  <c r="E711" i="12"/>
  <c r="D711" i="12"/>
  <c r="C711" i="12"/>
  <c r="F710" i="12"/>
  <c r="E710" i="12"/>
  <c r="D710" i="12"/>
  <c r="C710" i="12"/>
  <c r="F709" i="12"/>
  <c r="E709" i="12"/>
  <c r="D709" i="12"/>
  <c r="C709" i="12"/>
  <c r="F708" i="12"/>
  <c r="E708" i="12"/>
  <c r="D708" i="12"/>
  <c r="C708" i="12"/>
  <c r="F707" i="12"/>
  <c r="E707" i="12"/>
  <c r="D707" i="12"/>
  <c r="C707" i="12"/>
  <c r="F706" i="12"/>
  <c r="E706" i="12"/>
  <c r="D706" i="12"/>
  <c r="C706" i="12"/>
  <c r="F705" i="12"/>
  <c r="E705" i="12"/>
  <c r="D705" i="12"/>
  <c r="C705" i="12"/>
  <c r="F704" i="12"/>
  <c r="E704" i="12"/>
  <c r="D704" i="12"/>
  <c r="C704" i="12"/>
  <c r="F703" i="12"/>
  <c r="E703" i="12"/>
  <c r="D703" i="12"/>
  <c r="C703" i="12"/>
  <c r="F702" i="12"/>
  <c r="E702" i="12"/>
  <c r="D702" i="12"/>
  <c r="C702" i="12"/>
  <c r="F701" i="12"/>
  <c r="E701" i="12"/>
  <c r="D701" i="12"/>
  <c r="C701" i="12"/>
  <c r="F700" i="12"/>
  <c r="E700" i="12"/>
  <c r="D700" i="12"/>
  <c r="C700" i="12"/>
  <c r="F699" i="12"/>
  <c r="E699" i="12"/>
  <c r="D699" i="12"/>
  <c r="C699" i="12"/>
  <c r="F698" i="12"/>
  <c r="E698" i="12"/>
  <c r="D698" i="12"/>
  <c r="C698" i="12"/>
  <c r="F697" i="12"/>
  <c r="E697" i="12"/>
  <c r="D697" i="12"/>
  <c r="C697" i="12"/>
  <c r="F696" i="12"/>
  <c r="E696" i="12"/>
  <c r="D696" i="12"/>
  <c r="C696" i="12"/>
  <c r="F695" i="12"/>
  <c r="E695" i="12"/>
  <c r="D695" i="12"/>
  <c r="C695" i="12"/>
  <c r="F694" i="12"/>
  <c r="E694" i="12"/>
  <c r="D694" i="12"/>
  <c r="C694" i="12"/>
  <c r="F693" i="12"/>
  <c r="E693" i="12"/>
  <c r="D693" i="12"/>
  <c r="C693" i="12"/>
  <c r="F692" i="12"/>
  <c r="E692" i="12"/>
  <c r="D692" i="12"/>
  <c r="C692" i="12"/>
  <c r="F691" i="12"/>
  <c r="E691" i="12"/>
  <c r="D691" i="12"/>
  <c r="C691" i="12"/>
  <c r="F690" i="12"/>
  <c r="E690" i="12"/>
  <c r="D690" i="12"/>
  <c r="C690" i="12"/>
  <c r="F689" i="12"/>
  <c r="E689" i="12"/>
  <c r="D689" i="12"/>
  <c r="C689" i="12"/>
  <c r="F688" i="12"/>
  <c r="E688" i="12"/>
  <c r="D688" i="12"/>
  <c r="C688" i="12"/>
  <c r="F687" i="12"/>
  <c r="E687" i="12"/>
  <c r="D687" i="12"/>
  <c r="C687" i="12"/>
  <c r="F686" i="12"/>
  <c r="E686" i="12"/>
  <c r="D686" i="12"/>
  <c r="C686" i="12"/>
  <c r="F685" i="12"/>
  <c r="E685" i="12"/>
  <c r="D685" i="12"/>
  <c r="C685" i="12"/>
  <c r="F684" i="12"/>
  <c r="E684" i="12"/>
  <c r="D684" i="12"/>
  <c r="C684" i="12"/>
  <c r="F683" i="12"/>
  <c r="E683" i="12"/>
  <c r="D683" i="12"/>
  <c r="C683" i="12"/>
  <c r="F682" i="12"/>
  <c r="E682" i="12"/>
  <c r="D682" i="12"/>
  <c r="C682" i="12"/>
  <c r="F681" i="12"/>
  <c r="E681" i="12"/>
  <c r="D681" i="12"/>
  <c r="C681" i="12"/>
  <c r="F680" i="12"/>
  <c r="E680" i="12"/>
  <c r="D680" i="12"/>
  <c r="C680" i="12"/>
  <c r="F679" i="12"/>
  <c r="E679" i="12"/>
  <c r="D679" i="12"/>
  <c r="C679" i="12"/>
  <c r="F678" i="12"/>
  <c r="E678" i="12"/>
  <c r="D678" i="12"/>
  <c r="C678" i="12"/>
  <c r="F677" i="12"/>
  <c r="E677" i="12"/>
  <c r="D677" i="12"/>
  <c r="C677" i="12"/>
  <c r="F676" i="12"/>
  <c r="E676" i="12"/>
  <c r="D676" i="12"/>
  <c r="C676" i="12"/>
  <c r="F675" i="12"/>
  <c r="E675" i="12"/>
  <c r="D675" i="12"/>
  <c r="C675" i="12"/>
  <c r="F674" i="12"/>
  <c r="E674" i="12"/>
  <c r="D674" i="12"/>
  <c r="C674" i="12"/>
  <c r="F673" i="12"/>
  <c r="E673" i="12"/>
  <c r="D673" i="12"/>
  <c r="C673" i="12"/>
  <c r="F672" i="12"/>
  <c r="E672" i="12"/>
  <c r="D672" i="12"/>
  <c r="C672" i="12"/>
  <c r="F671" i="12"/>
  <c r="E671" i="12"/>
  <c r="D671" i="12"/>
  <c r="C671" i="12"/>
  <c r="F670" i="12"/>
  <c r="E670" i="12"/>
  <c r="D670" i="12"/>
  <c r="C670" i="12"/>
  <c r="F669" i="12"/>
  <c r="E669" i="12"/>
  <c r="D669" i="12"/>
  <c r="C669" i="12"/>
  <c r="F668" i="12"/>
  <c r="E668" i="12"/>
  <c r="D668" i="12"/>
  <c r="C668" i="12"/>
  <c r="F667" i="12"/>
  <c r="E667" i="12"/>
  <c r="D667" i="12"/>
  <c r="C667" i="12"/>
  <c r="F666" i="12"/>
  <c r="E666" i="12"/>
  <c r="D666" i="12"/>
  <c r="C666" i="12"/>
  <c r="F665" i="12"/>
  <c r="E665" i="12"/>
  <c r="D665" i="12"/>
  <c r="C665" i="12"/>
  <c r="F664" i="12"/>
  <c r="E664" i="12"/>
  <c r="D664" i="12"/>
  <c r="C664" i="12"/>
  <c r="F663" i="12"/>
  <c r="E663" i="12"/>
  <c r="D663" i="12"/>
  <c r="C663" i="12"/>
  <c r="F662" i="12"/>
  <c r="E662" i="12"/>
  <c r="D662" i="12"/>
  <c r="C662" i="12"/>
  <c r="F661" i="12"/>
  <c r="E661" i="12"/>
  <c r="D661" i="12"/>
  <c r="C661" i="12"/>
  <c r="F660" i="12"/>
  <c r="E660" i="12"/>
  <c r="D660" i="12"/>
  <c r="C660" i="12"/>
  <c r="F659" i="12"/>
  <c r="E659" i="12"/>
  <c r="D659" i="12"/>
  <c r="C659" i="12"/>
  <c r="F658" i="12"/>
  <c r="E658" i="12"/>
  <c r="D658" i="12"/>
  <c r="C658" i="12"/>
  <c r="F657" i="12"/>
  <c r="E657" i="12"/>
  <c r="D657" i="12"/>
  <c r="C657" i="12"/>
  <c r="F656" i="12"/>
  <c r="E656" i="12"/>
  <c r="D656" i="12"/>
  <c r="C656" i="12"/>
  <c r="F655" i="12"/>
  <c r="E655" i="12"/>
  <c r="D655" i="12"/>
  <c r="C655" i="12"/>
  <c r="F654" i="12"/>
  <c r="E654" i="12"/>
  <c r="D654" i="12"/>
  <c r="C654" i="12"/>
  <c r="F653" i="12"/>
  <c r="E653" i="12"/>
  <c r="D653" i="12"/>
  <c r="C653" i="12"/>
  <c r="F652" i="12"/>
  <c r="E652" i="12"/>
  <c r="D652" i="12"/>
  <c r="C652" i="12"/>
  <c r="F651" i="12"/>
  <c r="E651" i="12"/>
  <c r="D651" i="12"/>
  <c r="C651" i="12"/>
  <c r="F650" i="12"/>
  <c r="E650" i="12"/>
  <c r="D650" i="12"/>
  <c r="C650" i="12"/>
  <c r="F649" i="12"/>
  <c r="E649" i="12"/>
  <c r="D649" i="12"/>
  <c r="C649" i="12"/>
  <c r="F648" i="12"/>
  <c r="E648" i="12"/>
  <c r="D648" i="12"/>
  <c r="C648" i="12"/>
  <c r="F647" i="12"/>
  <c r="E647" i="12"/>
  <c r="D647" i="12"/>
  <c r="C647" i="12"/>
  <c r="F646" i="12"/>
  <c r="E646" i="12"/>
  <c r="D646" i="12"/>
  <c r="C646" i="12"/>
  <c r="F645" i="12"/>
  <c r="E645" i="12"/>
  <c r="D645" i="12"/>
  <c r="C645" i="12"/>
  <c r="F644" i="12"/>
  <c r="E644" i="12"/>
  <c r="D644" i="12"/>
  <c r="C644" i="12"/>
  <c r="F643" i="12"/>
  <c r="E643" i="12"/>
  <c r="D643" i="12"/>
  <c r="C643" i="12"/>
  <c r="F642" i="12"/>
  <c r="E642" i="12"/>
  <c r="D642" i="12"/>
  <c r="C642" i="12"/>
  <c r="F641" i="12"/>
  <c r="E641" i="12"/>
  <c r="D641" i="12"/>
  <c r="C641" i="12"/>
  <c r="F640" i="12"/>
  <c r="E640" i="12"/>
  <c r="D640" i="12"/>
  <c r="C640" i="12"/>
  <c r="F639" i="12"/>
  <c r="E639" i="12"/>
  <c r="D639" i="12"/>
  <c r="C639" i="12"/>
  <c r="F638" i="12"/>
  <c r="E638" i="12"/>
  <c r="D638" i="12"/>
  <c r="C638" i="12"/>
  <c r="F637" i="12"/>
  <c r="E637" i="12"/>
  <c r="D637" i="12"/>
  <c r="C637" i="12"/>
  <c r="F636" i="12"/>
  <c r="E636" i="12"/>
  <c r="D636" i="12"/>
  <c r="C636" i="12"/>
  <c r="F635" i="12"/>
  <c r="E635" i="12"/>
  <c r="D635" i="12"/>
  <c r="C635" i="12"/>
  <c r="F634" i="12"/>
  <c r="E634" i="12"/>
  <c r="D634" i="12"/>
  <c r="C634" i="12"/>
  <c r="F633" i="12"/>
  <c r="E633" i="12"/>
  <c r="D633" i="12"/>
  <c r="C633" i="12"/>
  <c r="F632" i="12"/>
  <c r="E632" i="12"/>
  <c r="D632" i="12"/>
  <c r="C632" i="12"/>
  <c r="F631" i="12"/>
  <c r="E631" i="12"/>
  <c r="D631" i="12"/>
  <c r="C631" i="12"/>
  <c r="F630" i="12"/>
  <c r="E630" i="12"/>
  <c r="D630" i="12"/>
  <c r="C630" i="12"/>
  <c r="F629" i="12"/>
  <c r="E629" i="12"/>
  <c r="D629" i="12"/>
  <c r="C629" i="12"/>
  <c r="F628" i="12"/>
  <c r="E628" i="12"/>
  <c r="D628" i="12"/>
  <c r="C628" i="12"/>
  <c r="F627" i="12"/>
  <c r="E627" i="12"/>
  <c r="D627" i="12"/>
  <c r="C627" i="12"/>
  <c r="F626" i="12"/>
  <c r="E626" i="12"/>
  <c r="D626" i="12"/>
  <c r="C626" i="12"/>
  <c r="F625" i="12"/>
  <c r="E625" i="12"/>
  <c r="D625" i="12"/>
  <c r="C625" i="12"/>
  <c r="F624" i="12"/>
  <c r="E624" i="12"/>
  <c r="D624" i="12"/>
  <c r="C624" i="12"/>
  <c r="F623" i="12"/>
  <c r="E623" i="12"/>
  <c r="D623" i="12"/>
  <c r="C623" i="12"/>
  <c r="F622" i="12"/>
  <c r="E622" i="12"/>
  <c r="D622" i="12"/>
  <c r="C622" i="12"/>
  <c r="F621" i="12"/>
  <c r="E621" i="12"/>
  <c r="D621" i="12"/>
  <c r="C621" i="12"/>
  <c r="F620" i="12"/>
  <c r="E620" i="12"/>
  <c r="D620" i="12"/>
  <c r="C620" i="12"/>
  <c r="F619" i="12"/>
  <c r="E619" i="12"/>
  <c r="D619" i="12"/>
  <c r="C619" i="12"/>
  <c r="F618" i="12"/>
  <c r="E618" i="12"/>
  <c r="D618" i="12"/>
  <c r="C618" i="12"/>
  <c r="F617" i="12"/>
  <c r="E617" i="12"/>
  <c r="D617" i="12"/>
  <c r="C617" i="12"/>
  <c r="F616" i="12"/>
  <c r="E616" i="12"/>
  <c r="D616" i="12"/>
  <c r="C616" i="12"/>
  <c r="F615" i="12"/>
  <c r="E615" i="12"/>
  <c r="D615" i="12"/>
  <c r="C615" i="12"/>
  <c r="F614" i="12"/>
  <c r="E614" i="12"/>
  <c r="D614" i="12"/>
  <c r="C614" i="12"/>
  <c r="F613" i="12"/>
  <c r="E613" i="12"/>
  <c r="D613" i="12"/>
  <c r="C613" i="12"/>
  <c r="F612" i="12"/>
  <c r="E612" i="12"/>
  <c r="D612" i="12"/>
  <c r="C612" i="12"/>
  <c r="F611" i="12"/>
  <c r="E611" i="12"/>
  <c r="D611" i="12"/>
  <c r="C611" i="12"/>
  <c r="F610" i="12"/>
  <c r="E610" i="12"/>
  <c r="D610" i="12"/>
  <c r="C610" i="12"/>
  <c r="F609" i="12"/>
  <c r="E609" i="12"/>
  <c r="D609" i="12"/>
  <c r="C609" i="12"/>
  <c r="F608" i="12"/>
  <c r="E608" i="12"/>
  <c r="D608" i="12"/>
  <c r="C608" i="12"/>
  <c r="F607" i="12"/>
  <c r="E607" i="12"/>
  <c r="D607" i="12"/>
  <c r="C607" i="12"/>
  <c r="F606" i="12"/>
  <c r="E606" i="12"/>
  <c r="D606" i="12"/>
  <c r="C606" i="12"/>
  <c r="F605" i="12"/>
  <c r="E605" i="12"/>
  <c r="D605" i="12"/>
  <c r="C605" i="12"/>
  <c r="F604" i="12"/>
  <c r="E604" i="12"/>
  <c r="D604" i="12"/>
  <c r="C604" i="12"/>
  <c r="F603" i="12"/>
  <c r="E603" i="12"/>
  <c r="D603" i="12"/>
  <c r="C603" i="12"/>
  <c r="F602" i="12"/>
  <c r="E602" i="12"/>
  <c r="D602" i="12"/>
  <c r="C602" i="12"/>
  <c r="F601" i="12"/>
  <c r="E601" i="12"/>
  <c r="D601" i="12"/>
  <c r="C601" i="12"/>
  <c r="F600" i="12"/>
  <c r="E600" i="12"/>
  <c r="D600" i="12"/>
  <c r="C600" i="12"/>
  <c r="F599" i="12"/>
  <c r="E599" i="12"/>
  <c r="D599" i="12"/>
  <c r="C599" i="12"/>
  <c r="F598" i="12"/>
  <c r="E598" i="12"/>
  <c r="D598" i="12"/>
  <c r="C598" i="12"/>
  <c r="F597" i="12"/>
  <c r="E597" i="12"/>
  <c r="D597" i="12"/>
  <c r="C597" i="12"/>
  <c r="F596" i="12"/>
  <c r="E596" i="12"/>
  <c r="D596" i="12"/>
  <c r="C596" i="12"/>
  <c r="F595" i="12"/>
  <c r="E595" i="12"/>
  <c r="D595" i="12"/>
  <c r="C595" i="12"/>
  <c r="F594" i="12"/>
  <c r="E594" i="12"/>
  <c r="D594" i="12"/>
  <c r="C594" i="12"/>
  <c r="F593" i="12"/>
  <c r="E593" i="12"/>
  <c r="D593" i="12"/>
  <c r="C593" i="12"/>
  <c r="F592" i="12"/>
  <c r="E592" i="12"/>
  <c r="D592" i="12"/>
  <c r="C592" i="12"/>
  <c r="F591" i="12"/>
  <c r="E591" i="12"/>
  <c r="D591" i="12"/>
  <c r="C591" i="12"/>
  <c r="F590" i="12"/>
  <c r="E590" i="12"/>
  <c r="D590" i="12"/>
  <c r="C590" i="12"/>
  <c r="F589" i="12"/>
  <c r="E589" i="12"/>
  <c r="D589" i="12"/>
  <c r="C589" i="12"/>
  <c r="F588" i="12"/>
  <c r="E588" i="12"/>
  <c r="D588" i="12"/>
  <c r="C588" i="12"/>
  <c r="F587" i="12"/>
  <c r="E587" i="12"/>
  <c r="D587" i="12"/>
  <c r="C587" i="12"/>
  <c r="F586" i="12"/>
  <c r="E586" i="12"/>
  <c r="D586" i="12"/>
  <c r="C586" i="12"/>
  <c r="F585" i="12"/>
  <c r="E585" i="12"/>
  <c r="D585" i="12"/>
  <c r="C585" i="12"/>
  <c r="F584" i="12"/>
  <c r="E584" i="12"/>
  <c r="D584" i="12"/>
  <c r="C584" i="12"/>
  <c r="F583" i="12"/>
  <c r="E583" i="12"/>
  <c r="D583" i="12"/>
  <c r="C583" i="12"/>
  <c r="F582" i="12"/>
  <c r="E582" i="12"/>
  <c r="D582" i="12"/>
  <c r="C582" i="12"/>
  <c r="F581" i="12"/>
  <c r="E581" i="12"/>
  <c r="D581" i="12"/>
  <c r="C581" i="12"/>
  <c r="F580" i="12"/>
  <c r="E580" i="12"/>
  <c r="D580" i="12"/>
  <c r="C580" i="12"/>
  <c r="F579" i="12"/>
  <c r="E579" i="12"/>
  <c r="D579" i="12"/>
  <c r="C579" i="12"/>
  <c r="F578" i="12"/>
  <c r="E578" i="12"/>
  <c r="D578" i="12"/>
  <c r="C578" i="12"/>
  <c r="F577" i="12"/>
  <c r="E577" i="12"/>
  <c r="D577" i="12"/>
  <c r="C577" i="12"/>
  <c r="F576" i="12"/>
  <c r="E576" i="12"/>
  <c r="D576" i="12"/>
  <c r="C576" i="12"/>
  <c r="F575" i="12"/>
  <c r="E575" i="12"/>
  <c r="D575" i="12"/>
  <c r="C575" i="12"/>
  <c r="F574" i="12"/>
  <c r="E574" i="12"/>
  <c r="D574" i="12"/>
  <c r="C574" i="12"/>
  <c r="F573" i="12"/>
  <c r="E573" i="12"/>
  <c r="D573" i="12"/>
  <c r="C573" i="12"/>
  <c r="F572" i="12"/>
  <c r="E572" i="12"/>
  <c r="D572" i="12"/>
  <c r="C572" i="12"/>
  <c r="F571" i="12"/>
  <c r="E571" i="12"/>
  <c r="D571" i="12"/>
  <c r="C571" i="12"/>
  <c r="F570" i="12"/>
  <c r="E570" i="12"/>
  <c r="D570" i="12"/>
  <c r="C570" i="12"/>
  <c r="F569" i="12"/>
  <c r="E569" i="12"/>
  <c r="D569" i="12"/>
  <c r="C569" i="12"/>
  <c r="F568" i="12"/>
  <c r="E568" i="12"/>
  <c r="D568" i="12"/>
  <c r="C568" i="12"/>
  <c r="F567" i="12"/>
  <c r="E567" i="12"/>
  <c r="D567" i="12"/>
  <c r="C567" i="12"/>
  <c r="F566" i="12"/>
  <c r="E566" i="12"/>
  <c r="D566" i="12"/>
  <c r="C566" i="12"/>
  <c r="F565" i="12"/>
  <c r="E565" i="12"/>
  <c r="D565" i="12"/>
  <c r="C565" i="12"/>
  <c r="F564" i="12"/>
  <c r="E564" i="12"/>
  <c r="D564" i="12"/>
  <c r="C564" i="12"/>
  <c r="F563" i="12"/>
  <c r="E563" i="12"/>
  <c r="D563" i="12"/>
  <c r="C563" i="12"/>
  <c r="F562" i="12"/>
  <c r="E562" i="12"/>
  <c r="D562" i="12"/>
  <c r="C562" i="12"/>
  <c r="F561" i="12"/>
  <c r="E561" i="12"/>
  <c r="D561" i="12"/>
  <c r="C561" i="12"/>
  <c r="F560" i="12"/>
  <c r="E560" i="12"/>
  <c r="D560" i="12"/>
  <c r="C560" i="12"/>
  <c r="F559" i="12"/>
  <c r="E559" i="12"/>
  <c r="D559" i="12"/>
  <c r="C559" i="12"/>
  <c r="F558" i="12"/>
  <c r="E558" i="12"/>
  <c r="D558" i="12"/>
  <c r="C558" i="12"/>
  <c r="F557" i="12"/>
  <c r="E557" i="12"/>
  <c r="D557" i="12"/>
  <c r="C557" i="12"/>
  <c r="F556" i="12"/>
  <c r="E556" i="12"/>
  <c r="D556" i="12"/>
  <c r="C556" i="12"/>
  <c r="F555" i="12"/>
  <c r="E555" i="12"/>
  <c r="D555" i="12"/>
  <c r="C555" i="12"/>
  <c r="F554" i="12"/>
  <c r="E554" i="12"/>
  <c r="D554" i="12"/>
  <c r="C554" i="12"/>
  <c r="F553" i="12"/>
  <c r="E553" i="12"/>
  <c r="D553" i="12"/>
  <c r="C553" i="12"/>
  <c r="F552" i="12"/>
  <c r="E552" i="12"/>
  <c r="D552" i="12"/>
  <c r="C552" i="12"/>
  <c r="F551" i="12"/>
  <c r="E551" i="12"/>
  <c r="D551" i="12"/>
  <c r="C551" i="12"/>
  <c r="F550" i="12"/>
  <c r="E550" i="12"/>
  <c r="D550" i="12"/>
  <c r="C550" i="12"/>
  <c r="F549" i="12"/>
  <c r="E549" i="12"/>
  <c r="D549" i="12"/>
  <c r="C549" i="12"/>
  <c r="F548" i="12"/>
  <c r="E548" i="12"/>
  <c r="D548" i="12"/>
  <c r="C548" i="12"/>
  <c r="F547" i="12"/>
  <c r="E547" i="12"/>
  <c r="D547" i="12"/>
  <c r="C547" i="12"/>
  <c r="F546" i="12"/>
  <c r="E546" i="12"/>
  <c r="D546" i="12"/>
  <c r="C546" i="12"/>
  <c r="F545" i="12"/>
  <c r="E545" i="12"/>
  <c r="D545" i="12"/>
  <c r="C545" i="12"/>
  <c r="F544" i="12"/>
  <c r="E544" i="12"/>
  <c r="D544" i="12"/>
  <c r="C544" i="12"/>
  <c r="F543" i="12"/>
  <c r="E543" i="12"/>
  <c r="D543" i="12"/>
  <c r="C543" i="12"/>
  <c r="F542" i="12"/>
  <c r="E542" i="12"/>
  <c r="D542" i="12"/>
  <c r="C542" i="12"/>
  <c r="F541" i="12"/>
  <c r="E541" i="12"/>
  <c r="D541" i="12"/>
  <c r="C541" i="12"/>
  <c r="F540" i="12"/>
  <c r="E540" i="12"/>
  <c r="D540" i="12"/>
  <c r="C540" i="12"/>
  <c r="F539" i="12"/>
  <c r="E539" i="12"/>
  <c r="D539" i="12"/>
  <c r="C539" i="12"/>
  <c r="F538" i="12"/>
  <c r="E538" i="12"/>
  <c r="D538" i="12"/>
  <c r="C538" i="12"/>
  <c r="F537" i="12"/>
  <c r="E537" i="12"/>
  <c r="D537" i="12"/>
  <c r="C537" i="12"/>
  <c r="F536" i="12"/>
  <c r="E536" i="12"/>
  <c r="D536" i="12"/>
  <c r="C536" i="12"/>
  <c r="F535" i="12"/>
  <c r="E535" i="12"/>
  <c r="D535" i="12"/>
  <c r="C535" i="12"/>
  <c r="F534" i="12"/>
  <c r="E534" i="12"/>
  <c r="D534" i="12"/>
  <c r="C534" i="12"/>
  <c r="F533" i="12"/>
  <c r="E533" i="12"/>
  <c r="D533" i="12"/>
  <c r="C533" i="12"/>
  <c r="F532" i="12"/>
  <c r="E532" i="12"/>
  <c r="D532" i="12"/>
  <c r="C532" i="12"/>
  <c r="F531" i="12"/>
  <c r="E531" i="12"/>
  <c r="D531" i="12"/>
  <c r="C531" i="12"/>
  <c r="F530" i="12"/>
  <c r="E530" i="12"/>
  <c r="D530" i="12"/>
  <c r="C530" i="12"/>
  <c r="F529" i="12"/>
  <c r="E529" i="12"/>
  <c r="D529" i="12"/>
  <c r="C529" i="12"/>
  <c r="F528" i="12"/>
  <c r="E528" i="12"/>
  <c r="D528" i="12"/>
  <c r="C528" i="12"/>
  <c r="F527" i="12"/>
  <c r="E527" i="12"/>
  <c r="D527" i="12"/>
  <c r="C527" i="12"/>
  <c r="F526" i="12"/>
  <c r="E526" i="12"/>
  <c r="D526" i="12"/>
  <c r="C526" i="12"/>
  <c r="F525" i="12"/>
  <c r="E525" i="12"/>
  <c r="D525" i="12"/>
  <c r="C525" i="12"/>
  <c r="F524" i="12"/>
  <c r="E524" i="12"/>
  <c r="D524" i="12"/>
  <c r="C524" i="12"/>
  <c r="F523" i="12"/>
  <c r="E523" i="12"/>
  <c r="D523" i="12"/>
  <c r="C523" i="12"/>
  <c r="F522" i="12"/>
  <c r="E522" i="12"/>
  <c r="D522" i="12"/>
  <c r="C522" i="12"/>
  <c r="F521" i="12"/>
  <c r="E521" i="12"/>
  <c r="D521" i="12"/>
  <c r="C521" i="12"/>
  <c r="F520" i="12"/>
  <c r="E520" i="12"/>
  <c r="D520" i="12"/>
  <c r="C520" i="12"/>
  <c r="F519" i="12"/>
  <c r="E519" i="12"/>
  <c r="D519" i="12"/>
  <c r="C519" i="12"/>
  <c r="F518" i="12"/>
  <c r="E518" i="12"/>
  <c r="D518" i="12"/>
  <c r="C518" i="12"/>
  <c r="F517" i="12"/>
  <c r="E517" i="12"/>
  <c r="D517" i="12"/>
  <c r="C517" i="12"/>
  <c r="F516" i="12"/>
  <c r="E516" i="12"/>
  <c r="D516" i="12"/>
  <c r="C516" i="12"/>
  <c r="F515" i="12"/>
  <c r="E515" i="12"/>
  <c r="D515" i="12"/>
  <c r="C515" i="12"/>
  <c r="F514" i="12"/>
  <c r="E514" i="12"/>
  <c r="D514" i="12"/>
  <c r="C514" i="12"/>
  <c r="F513" i="12"/>
  <c r="E513" i="12"/>
  <c r="D513" i="12"/>
  <c r="C513" i="12"/>
  <c r="F512" i="12"/>
  <c r="E512" i="12"/>
  <c r="D512" i="12"/>
  <c r="C512" i="12"/>
  <c r="F511" i="12"/>
  <c r="E511" i="12"/>
  <c r="D511" i="12"/>
  <c r="C511" i="12"/>
  <c r="F510" i="12"/>
  <c r="E510" i="12"/>
  <c r="D510" i="12"/>
  <c r="C510" i="12"/>
  <c r="F509" i="12"/>
  <c r="E509" i="12"/>
  <c r="D509" i="12"/>
  <c r="C509" i="12"/>
  <c r="F508" i="12"/>
  <c r="E508" i="12"/>
  <c r="D508" i="12"/>
  <c r="C508" i="12"/>
  <c r="F507" i="12"/>
  <c r="E507" i="12"/>
  <c r="D507" i="12"/>
  <c r="C507" i="12"/>
  <c r="F506" i="12"/>
  <c r="E506" i="12"/>
  <c r="D506" i="12"/>
  <c r="C506" i="12"/>
  <c r="F505" i="12"/>
  <c r="E505" i="12"/>
  <c r="D505" i="12"/>
  <c r="C505" i="12"/>
  <c r="F504" i="12"/>
  <c r="E504" i="12"/>
  <c r="D504" i="12"/>
  <c r="C504" i="12"/>
  <c r="F503" i="12"/>
  <c r="E503" i="12"/>
  <c r="D503" i="12"/>
  <c r="C503" i="12"/>
  <c r="F502" i="12"/>
  <c r="E502" i="12"/>
  <c r="D502" i="12"/>
  <c r="C502" i="12"/>
  <c r="F501" i="12"/>
  <c r="E501" i="12"/>
  <c r="D501" i="12"/>
  <c r="C501" i="12"/>
  <c r="F500" i="12"/>
  <c r="E500" i="12"/>
  <c r="D500" i="12"/>
  <c r="C500" i="12"/>
  <c r="F499" i="12"/>
  <c r="E499" i="12"/>
  <c r="D499" i="12"/>
  <c r="C499" i="12"/>
  <c r="F498" i="12"/>
  <c r="E498" i="12"/>
  <c r="D498" i="12"/>
  <c r="C498" i="12"/>
  <c r="F497" i="12"/>
  <c r="E497" i="12"/>
  <c r="D497" i="12"/>
  <c r="C497" i="12"/>
  <c r="F496" i="12"/>
  <c r="E496" i="12"/>
  <c r="D496" i="12"/>
  <c r="C496" i="12"/>
  <c r="F495" i="12"/>
  <c r="E495" i="12"/>
  <c r="D495" i="12"/>
  <c r="C495" i="12"/>
  <c r="F494" i="12"/>
  <c r="E494" i="12"/>
  <c r="D494" i="12"/>
  <c r="C494" i="12"/>
  <c r="F493" i="12"/>
  <c r="E493" i="12"/>
  <c r="D493" i="12"/>
  <c r="C493" i="12"/>
  <c r="F492" i="12"/>
  <c r="E492" i="12"/>
  <c r="D492" i="12"/>
  <c r="C492" i="12"/>
  <c r="F491" i="12"/>
  <c r="E491" i="12"/>
  <c r="D491" i="12"/>
  <c r="C491" i="12"/>
  <c r="F490" i="12"/>
  <c r="E490" i="12"/>
  <c r="D490" i="12"/>
  <c r="C490" i="12"/>
  <c r="F489" i="12"/>
  <c r="E489" i="12"/>
  <c r="D489" i="12"/>
  <c r="C489" i="12"/>
  <c r="F488" i="12"/>
  <c r="E488" i="12"/>
  <c r="D488" i="12"/>
  <c r="C488" i="12"/>
  <c r="F487" i="12"/>
  <c r="E487" i="12"/>
  <c r="D487" i="12"/>
  <c r="C487" i="12"/>
  <c r="F486" i="12"/>
  <c r="E486" i="12"/>
  <c r="D486" i="12"/>
  <c r="C486" i="12"/>
  <c r="F485" i="12"/>
  <c r="E485" i="12"/>
  <c r="D485" i="12"/>
  <c r="C485" i="12"/>
  <c r="F484" i="12"/>
  <c r="E484" i="12"/>
  <c r="D484" i="12"/>
  <c r="C484" i="12"/>
  <c r="F483" i="12"/>
  <c r="E483" i="12"/>
  <c r="D483" i="12"/>
  <c r="C483" i="12"/>
  <c r="F482" i="12"/>
  <c r="E482" i="12"/>
  <c r="D482" i="12"/>
  <c r="C482" i="12"/>
  <c r="F481" i="12"/>
  <c r="E481" i="12"/>
  <c r="D481" i="12"/>
  <c r="C481" i="12"/>
  <c r="F480" i="12"/>
  <c r="E480" i="12"/>
  <c r="D480" i="12"/>
  <c r="C480" i="12"/>
  <c r="F479" i="12"/>
  <c r="E479" i="12"/>
  <c r="D479" i="12"/>
  <c r="C479" i="12"/>
  <c r="F478" i="12"/>
  <c r="E478" i="12"/>
  <c r="D478" i="12"/>
  <c r="C478" i="12"/>
  <c r="F477" i="12"/>
  <c r="E477" i="12"/>
  <c r="D477" i="12"/>
  <c r="C477" i="12"/>
  <c r="F476" i="12"/>
  <c r="E476" i="12"/>
  <c r="D476" i="12"/>
  <c r="C476" i="12"/>
  <c r="F475" i="12"/>
  <c r="E475" i="12"/>
  <c r="D475" i="12"/>
  <c r="C475" i="12"/>
  <c r="F474" i="12"/>
  <c r="E474" i="12"/>
  <c r="D474" i="12"/>
  <c r="C474" i="12"/>
  <c r="F473" i="12"/>
  <c r="E473" i="12"/>
  <c r="D473" i="12"/>
  <c r="C473" i="12"/>
  <c r="F472" i="12"/>
  <c r="E472" i="12"/>
  <c r="D472" i="12"/>
  <c r="C472" i="12"/>
  <c r="F471" i="12"/>
  <c r="E471" i="12"/>
  <c r="D471" i="12"/>
  <c r="C471" i="12"/>
  <c r="F470" i="12"/>
  <c r="E470" i="12"/>
  <c r="D470" i="12"/>
  <c r="C470" i="12"/>
  <c r="F469" i="12"/>
  <c r="E469" i="12"/>
  <c r="D469" i="12"/>
  <c r="C469" i="12"/>
  <c r="F468" i="12"/>
  <c r="E468" i="12"/>
  <c r="D468" i="12"/>
  <c r="C468" i="12"/>
  <c r="F467" i="12"/>
  <c r="E467" i="12"/>
  <c r="D467" i="12"/>
  <c r="C467" i="12"/>
  <c r="F466" i="12"/>
  <c r="E466" i="12"/>
  <c r="D466" i="12"/>
  <c r="C466" i="12"/>
  <c r="F465" i="12"/>
  <c r="E465" i="12"/>
  <c r="D465" i="12"/>
  <c r="C465" i="12"/>
  <c r="F464" i="12"/>
  <c r="E464" i="12"/>
  <c r="D464" i="12"/>
  <c r="C464" i="12"/>
  <c r="F463" i="12"/>
  <c r="E463" i="12"/>
  <c r="D463" i="12"/>
  <c r="C463" i="12"/>
  <c r="F462" i="12"/>
  <c r="E462" i="12"/>
  <c r="D462" i="12"/>
  <c r="C462" i="12"/>
  <c r="F461" i="12"/>
  <c r="E461" i="12"/>
  <c r="D461" i="12"/>
  <c r="C461" i="12"/>
  <c r="F460" i="12"/>
  <c r="E460" i="12"/>
  <c r="D460" i="12"/>
  <c r="C460" i="12"/>
  <c r="F459" i="12"/>
  <c r="E459" i="12"/>
  <c r="D459" i="12"/>
  <c r="C459" i="12"/>
  <c r="F458" i="12"/>
  <c r="E458" i="12"/>
  <c r="D458" i="12"/>
  <c r="C458" i="12"/>
  <c r="F457" i="12"/>
  <c r="E457" i="12"/>
  <c r="D457" i="12"/>
  <c r="C457" i="12"/>
  <c r="F456" i="12"/>
  <c r="E456" i="12"/>
  <c r="D456" i="12"/>
  <c r="C456" i="12"/>
  <c r="F455" i="12"/>
  <c r="E455" i="12"/>
  <c r="D455" i="12"/>
  <c r="C455" i="12"/>
  <c r="F454" i="12"/>
  <c r="E454" i="12"/>
  <c r="D454" i="12"/>
  <c r="C454" i="12"/>
  <c r="F453" i="12"/>
  <c r="E453" i="12"/>
  <c r="D453" i="12"/>
  <c r="C453" i="12"/>
  <c r="F452" i="12"/>
  <c r="E452" i="12"/>
  <c r="D452" i="12"/>
  <c r="C452" i="12"/>
  <c r="F451" i="12"/>
  <c r="E451" i="12"/>
  <c r="D451" i="12"/>
  <c r="C451" i="12"/>
  <c r="F450" i="12"/>
  <c r="E450" i="12"/>
  <c r="D450" i="12"/>
  <c r="C450" i="12"/>
  <c r="F449" i="12"/>
  <c r="E449" i="12"/>
  <c r="D449" i="12"/>
  <c r="C449" i="12"/>
  <c r="F448" i="12"/>
  <c r="E448" i="12"/>
  <c r="D448" i="12"/>
  <c r="C448" i="12"/>
  <c r="F447" i="12"/>
  <c r="E447" i="12"/>
  <c r="D447" i="12"/>
  <c r="C447" i="12"/>
  <c r="F446" i="12"/>
  <c r="E446" i="12"/>
  <c r="D446" i="12"/>
  <c r="C446" i="12"/>
  <c r="F445" i="12"/>
  <c r="E445" i="12"/>
  <c r="D445" i="12"/>
  <c r="C445" i="12"/>
  <c r="F444" i="12"/>
  <c r="E444" i="12"/>
  <c r="D444" i="12"/>
  <c r="C444" i="12"/>
  <c r="F443" i="12"/>
  <c r="E443" i="12"/>
  <c r="D443" i="12"/>
  <c r="C443" i="12"/>
  <c r="F442" i="12"/>
  <c r="E442" i="12"/>
  <c r="D442" i="12"/>
  <c r="C442" i="12"/>
  <c r="F441" i="12"/>
  <c r="E441" i="12"/>
  <c r="D441" i="12"/>
  <c r="C441" i="12"/>
  <c r="F440" i="12"/>
  <c r="E440" i="12"/>
  <c r="D440" i="12"/>
  <c r="C440" i="12"/>
  <c r="F439" i="12"/>
  <c r="E439" i="12"/>
  <c r="D439" i="12"/>
  <c r="C439" i="12"/>
  <c r="F438" i="12"/>
  <c r="E438" i="12"/>
  <c r="D438" i="12"/>
  <c r="C438" i="12"/>
  <c r="F437" i="12"/>
  <c r="E437" i="12"/>
  <c r="D437" i="12"/>
  <c r="C437" i="12"/>
  <c r="F436" i="12"/>
  <c r="E436" i="12"/>
  <c r="D436" i="12"/>
  <c r="C436" i="12"/>
  <c r="F435" i="12"/>
  <c r="E435" i="12"/>
  <c r="D435" i="12"/>
  <c r="C435" i="12"/>
  <c r="F434" i="12"/>
  <c r="E434" i="12"/>
  <c r="D434" i="12"/>
  <c r="C434" i="12"/>
  <c r="F433" i="12"/>
  <c r="E433" i="12"/>
  <c r="D433" i="12"/>
  <c r="C433" i="12"/>
  <c r="F432" i="12"/>
  <c r="E432" i="12"/>
  <c r="D432" i="12"/>
  <c r="C432" i="12"/>
  <c r="F431" i="12"/>
  <c r="E431" i="12"/>
  <c r="D431" i="12"/>
  <c r="C431" i="12"/>
  <c r="F430" i="12"/>
  <c r="E430" i="12"/>
  <c r="D430" i="12"/>
  <c r="C430" i="12"/>
  <c r="F429" i="12"/>
  <c r="E429" i="12"/>
  <c r="D429" i="12"/>
  <c r="C429" i="12"/>
  <c r="F428" i="12"/>
  <c r="E428" i="12"/>
  <c r="D428" i="12"/>
  <c r="C428" i="12"/>
  <c r="F427" i="12"/>
  <c r="E427" i="12"/>
  <c r="D427" i="12"/>
  <c r="C427" i="12"/>
  <c r="F426" i="12"/>
  <c r="E426" i="12"/>
  <c r="D426" i="12"/>
  <c r="C426" i="12"/>
  <c r="F425" i="12"/>
  <c r="E425" i="12"/>
  <c r="D425" i="12"/>
  <c r="C425" i="12"/>
  <c r="F424" i="12"/>
  <c r="E424" i="12"/>
  <c r="D424" i="12"/>
  <c r="C424" i="12"/>
  <c r="F423" i="12"/>
  <c r="E423" i="12"/>
  <c r="D423" i="12"/>
  <c r="C423" i="12"/>
  <c r="F422" i="12"/>
  <c r="E422" i="12"/>
  <c r="D422" i="12"/>
  <c r="C422" i="12"/>
  <c r="F421" i="12"/>
  <c r="E421" i="12"/>
  <c r="D421" i="12"/>
  <c r="C421" i="12"/>
  <c r="F420" i="12"/>
  <c r="E420" i="12"/>
  <c r="D420" i="12"/>
  <c r="C420" i="12"/>
  <c r="F419" i="12"/>
  <c r="E419" i="12"/>
  <c r="D419" i="12"/>
  <c r="C419" i="12"/>
  <c r="F418" i="12"/>
  <c r="E418" i="12"/>
  <c r="D418" i="12"/>
  <c r="C418" i="12"/>
  <c r="F417" i="12"/>
  <c r="E417" i="12"/>
  <c r="D417" i="12"/>
  <c r="C417" i="12"/>
  <c r="F416" i="12"/>
  <c r="E416" i="12"/>
  <c r="D416" i="12"/>
  <c r="C416" i="12"/>
  <c r="F415" i="12"/>
  <c r="E415" i="12"/>
  <c r="D415" i="12"/>
  <c r="C415" i="12"/>
  <c r="F414" i="12"/>
  <c r="E414" i="12"/>
  <c r="D414" i="12"/>
  <c r="C414" i="12"/>
  <c r="F413" i="12"/>
  <c r="E413" i="12"/>
  <c r="D413" i="12"/>
  <c r="C413" i="12"/>
  <c r="F412" i="12"/>
  <c r="E412" i="12"/>
  <c r="D412" i="12"/>
  <c r="C412" i="12"/>
  <c r="F411" i="12"/>
  <c r="E411" i="12"/>
  <c r="D411" i="12"/>
  <c r="C411" i="12"/>
  <c r="F410" i="12"/>
  <c r="E410" i="12"/>
  <c r="D410" i="12"/>
  <c r="C410" i="12"/>
  <c r="F409" i="12"/>
  <c r="E409" i="12"/>
  <c r="D409" i="12"/>
  <c r="C409" i="12"/>
  <c r="F408" i="12"/>
  <c r="E408" i="12"/>
  <c r="D408" i="12"/>
  <c r="C408" i="12"/>
  <c r="F407" i="12"/>
  <c r="E407" i="12"/>
  <c r="D407" i="12"/>
  <c r="C407" i="12"/>
  <c r="F406" i="12"/>
  <c r="E406" i="12"/>
  <c r="D406" i="12"/>
  <c r="C406" i="12"/>
  <c r="F405" i="12"/>
  <c r="E405" i="12"/>
  <c r="D405" i="12"/>
  <c r="C405" i="12"/>
  <c r="F404" i="12"/>
  <c r="E404" i="12"/>
  <c r="D404" i="12"/>
  <c r="C404" i="12"/>
  <c r="F403" i="12"/>
  <c r="E403" i="12"/>
  <c r="D403" i="12"/>
  <c r="C403" i="12"/>
  <c r="F402" i="12"/>
  <c r="E402" i="12"/>
  <c r="D402" i="12"/>
  <c r="C402" i="12"/>
  <c r="F401" i="12"/>
  <c r="E401" i="12"/>
  <c r="D401" i="12"/>
  <c r="C401" i="12"/>
  <c r="F400" i="12"/>
  <c r="E400" i="12"/>
  <c r="D400" i="12"/>
  <c r="C400" i="12"/>
  <c r="F399" i="12"/>
  <c r="E399" i="12"/>
  <c r="D399" i="12"/>
  <c r="C399" i="12"/>
  <c r="F398" i="12"/>
  <c r="E398" i="12"/>
  <c r="D398" i="12"/>
  <c r="C398" i="12"/>
  <c r="F397" i="12"/>
  <c r="E397" i="12"/>
  <c r="D397" i="12"/>
  <c r="C397" i="12"/>
  <c r="F396" i="12"/>
  <c r="E396" i="12"/>
  <c r="D396" i="12"/>
  <c r="C396" i="12"/>
  <c r="F395" i="12"/>
  <c r="E395" i="12"/>
  <c r="D395" i="12"/>
  <c r="C395" i="12"/>
  <c r="F394" i="12"/>
  <c r="E394" i="12"/>
  <c r="D394" i="12"/>
  <c r="C394" i="12"/>
  <c r="F393" i="12"/>
  <c r="E393" i="12"/>
  <c r="D393" i="12"/>
  <c r="C393" i="12"/>
  <c r="F392" i="12"/>
  <c r="E392" i="12"/>
  <c r="D392" i="12"/>
  <c r="C392" i="12"/>
  <c r="F391" i="12"/>
  <c r="E391" i="12"/>
  <c r="D391" i="12"/>
  <c r="C391" i="12"/>
  <c r="F390" i="12"/>
  <c r="E390" i="12"/>
  <c r="D390" i="12"/>
  <c r="C390" i="12"/>
  <c r="F389" i="12"/>
  <c r="E389" i="12"/>
  <c r="D389" i="12"/>
  <c r="C389" i="12"/>
  <c r="F388" i="12"/>
  <c r="E388" i="12"/>
  <c r="D388" i="12"/>
  <c r="C388" i="12"/>
  <c r="F387" i="12"/>
  <c r="E387" i="12"/>
  <c r="D387" i="12"/>
  <c r="C387" i="12"/>
  <c r="F386" i="12"/>
  <c r="E386" i="12"/>
  <c r="D386" i="12"/>
  <c r="C386" i="12"/>
  <c r="F385" i="12"/>
  <c r="E385" i="12"/>
  <c r="D385" i="12"/>
  <c r="C385" i="12"/>
  <c r="F384" i="12"/>
  <c r="E384" i="12"/>
  <c r="D384" i="12"/>
  <c r="C384" i="12"/>
  <c r="F383" i="12"/>
  <c r="E383" i="12"/>
  <c r="D383" i="12"/>
  <c r="C383" i="12"/>
  <c r="F382" i="12"/>
  <c r="E382" i="12"/>
  <c r="D382" i="12"/>
  <c r="C382" i="12"/>
  <c r="F381" i="12"/>
  <c r="E381" i="12"/>
  <c r="D381" i="12"/>
  <c r="C381" i="12"/>
  <c r="F380" i="12"/>
  <c r="E380" i="12"/>
  <c r="D380" i="12"/>
  <c r="C380" i="12"/>
  <c r="F379" i="12"/>
  <c r="E379" i="12"/>
  <c r="D379" i="12"/>
  <c r="C379" i="12"/>
  <c r="F378" i="12"/>
  <c r="E378" i="12"/>
  <c r="D378" i="12"/>
  <c r="C378" i="12"/>
  <c r="F377" i="12"/>
  <c r="E377" i="12"/>
  <c r="D377" i="12"/>
  <c r="C377" i="12"/>
  <c r="F376" i="12"/>
  <c r="E376" i="12"/>
  <c r="D376" i="12"/>
  <c r="C376" i="12"/>
  <c r="F375" i="12"/>
  <c r="E375" i="12"/>
  <c r="D375" i="12"/>
  <c r="C375" i="12"/>
  <c r="F374" i="12"/>
  <c r="E374" i="12"/>
  <c r="D374" i="12"/>
  <c r="C374" i="12"/>
  <c r="F373" i="12"/>
  <c r="E373" i="12"/>
  <c r="D373" i="12"/>
  <c r="C373" i="12"/>
  <c r="F372" i="12"/>
  <c r="E372" i="12"/>
  <c r="D372" i="12"/>
  <c r="C372" i="12"/>
  <c r="F371" i="12"/>
  <c r="E371" i="12"/>
  <c r="D371" i="12"/>
  <c r="C371" i="12"/>
  <c r="F370" i="12"/>
  <c r="E370" i="12"/>
  <c r="D370" i="12"/>
  <c r="C370" i="12"/>
  <c r="F369" i="12"/>
  <c r="E369" i="12"/>
  <c r="D369" i="12"/>
  <c r="C369" i="12"/>
  <c r="F368" i="12"/>
  <c r="E368" i="12"/>
  <c r="D368" i="12"/>
  <c r="C368" i="12"/>
  <c r="F367" i="12"/>
  <c r="E367" i="12"/>
  <c r="D367" i="12"/>
  <c r="C367" i="12"/>
  <c r="F366" i="12"/>
  <c r="E366" i="12"/>
  <c r="D366" i="12"/>
  <c r="C366" i="12"/>
  <c r="F365" i="12"/>
  <c r="E365" i="12"/>
  <c r="D365" i="12"/>
  <c r="C365" i="12"/>
  <c r="F364" i="12"/>
  <c r="E364" i="12"/>
  <c r="D364" i="12"/>
  <c r="C364" i="12"/>
  <c r="F363" i="12"/>
  <c r="E363" i="12"/>
  <c r="D363" i="12"/>
  <c r="C363" i="12"/>
  <c r="F362" i="12"/>
  <c r="E362" i="12"/>
  <c r="D362" i="12"/>
  <c r="C362" i="12"/>
  <c r="F361" i="12"/>
  <c r="E361" i="12"/>
  <c r="D361" i="12"/>
  <c r="C361" i="12"/>
  <c r="F360" i="12"/>
  <c r="E360" i="12"/>
  <c r="D360" i="12"/>
  <c r="C360" i="12"/>
  <c r="F359" i="12"/>
  <c r="E359" i="12"/>
  <c r="D359" i="12"/>
  <c r="C359" i="12"/>
  <c r="F358" i="12"/>
  <c r="E358" i="12"/>
  <c r="D358" i="12"/>
  <c r="C358" i="12"/>
  <c r="F357" i="12"/>
  <c r="E357" i="12"/>
  <c r="D357" i="12"/>
  <c r="C357" i="12"/>
  <c r="F356" i="12"/>
  <c r="E356" i="12"/>
  <c r="D356" i="12"/>
  <c r="C356" i="12"/>
  <c r="F355" i="12"/>
  <c r="E355" i="12"/>
  <c r="D355" i="12"/>
  <c r="C355" i="12"/>
  <c r="F354" i="12"/>
  <c r="E354" i="12"/>
  <c r="D354" i="12"/>
  <c r="C354" i="12"/>
  <c r="F353" i="12"/>
  <c r="E353" i="12"/>
  <c r="D353" i="12"/>
  <c r="C353" i="12"/>
  <c r="F352" i="12"/>
  <c r="E352" i="12"/>
  <c r="D352" i="12"/>
  <c r="C352" i="12"/>
  <c r="F351" i="12"/>
  <c r="E351" i="12"/>
  <c r="D351" i="12"/>
  <c r="C351" i="12"/>
  <c r="F350" i="12"/>
  <c r="E350" i="12"/>
  <c r="D350" i="12"/>
  <c r="C350" i="12"/>
  <c r="F349" i="12"/>
  <c r="E349" i="12"/>
  <c r="D349" i="12"/>
  <c r="C349" i="12"/>
  <c r="F348" i="12"/>
  <c r="E348" i="12"/>
  <c r="D348" i="12"/>
  <c r="C348" i="12"/>
  <c r="F347" i="12"/>
  <c r="E347" i="12"/>
  <c r="D347" i="12"/>
  <c r="C347" i="12"/>
  <c r="F346" i="12"/>
  <c r="E346" i="12"/>
  <c r="D346" i="12"/>
  <c r="C346" i="12"/>
  <c r="F345" i="12"/>
  <c r="E345" i="12"/>
  <c r="D345" i="12"/>
  <c r="C345" i="12"/>
  <c r="F344" i="12"/>
  <c r="E344" i="12"/>
  <c r="D344" i="12"/>
  <c r="C344" i="12"/>
  <c r="F343" i="12"/>
  <c r="E343" i="12"/>
  <c r="D343" i="12"/>
  <c r="C343" i="12"/>
  <c r="F342" i="12"/>
  <c r="E342" i="12"/>
  <c r="D342" i="12"/>
  <c r="C342" i="12"/>
  <c r="F341" i="12"/>
  <c r="E341" i="12"/>
  <c r="D341" i="12"/>
  <c r="C341" i="12"/>
  <c r="F340" i="12"/>
  <c r="E340" i="12"/>
  <c r="D340" i="12"/>
  <c r="C340" i="12"/>
  <c r="F339" i="12"/>
  <c r="E339" i="12"/>
  <c r="D339" i="12"/>
  <c r="C339" i="12"/>
  <c r="F338" i="12"/>
  <c r="E338" i="12"/>
  <c r="D338" i="12"/>
  <c r="C338" i="12"/>
  <c r="F337" i="12"/>
  <c r="E337" i="12"/>
  <c r="D337" i="12"/>
  <c r="C337" i="12"/>
  <c r="F336" i="12"/>
  <c r="E336" i="12"/>
  <c r="D336" i="12"/>
  <c r="C336" i="12"/>
  <c r="F335" i="12"/>
  <c r="E335" i="12"/>
  <c r="D335" i="12"/>
  <c r="C335" i="12"/>
  <c r="F334" i="12"/>
  <c r="E334" i="12"/>
  <c r="D334" i="12"/>
  <c r="C334" i="12"/>
  <c r="F333" i="12"/>
  <c r="E333" i="12"/>
  <c r="D333" i="12"/>
  <c r="C333" i="12"/>
  <c r="F332" i="12"/>
  <c r="E332" i="12"/>
  <c r="D332" i="12"/>
  <c r="C332" i="12"/>
  <c r="F331" i="12"/>
  <c r="E331" i="12"/>
  <c r="D331" i="12"/>
  <c r="C331" i="12"/>
  <c r="F330" i="12"/>
  <c r="E330" i="12"/>
  <c r="D330" i="12"/>
  <c r="C330" i="12"/>
  <c r="F329" i="12"/>
  <c r="E329" i="12"/>
  <c r="D329" i="12"/>
  <c r="C329" i="12"/>
  <c r="F328" i="12"/>
  <c r="E328" i="12"/>
  <c r="D328" i="12"/>
  <c r="C328" i="12"/>
  <c r="F327" i="12"/>
  <c r="E327" i="12"/>
  <c r="D327" i="12"/>
  <c r="C327" i="12"/>
  <c r="F326" i="12"/>
  <c r="E326" i="12"/>
  <c r="D326" i="12"/>
  <c r="C326" i="12"/>
  <c r="F325" i="12"/>
  <c r="E325" i="12"/>
  <c r="D325" i="12"/>
  <c r="C325" i="12"/>
  <c r="F324" i="12"/>
  <c r="E324" i="12"/>
  <c r="D324" i="12"/>
  <c r="C324" i="12"/>
  <c r="F323" i="12"/>
  <c r="E323" i="12"/>
  <c r="D323" i="12"/>
  <c r="C323" i="12"/>
  <c r="F322" i="12"/>
  <c r="E322" i="12"/>
  <c r="D322" i="12"/>
  <c r="C322" i="12"/>
  <c r="F321" i="12"/>
  <c r="E321" i="12"/>
  <c r="D321" i="12"/>
  <c r="C321" i="12"/>
  <c r="F320" i="12"/>
  <c r="E320" i="12"/>
  <c r="D320" i="12"/>
  <c r="C320" i="12"/>
  <c r="F319" i="12"/>
  <c r="E319" i="12"/>
  <c r="D319" i="12"/>
  <c r="C319" i="12"/>
  <c r="F318" i="12"/>
  <c r="E318" i="12"/>
  <c r="D318" i="12"/>
  <c r="C318" i="12"/>
  <c r="F317" i="12"/>
  <c r="E317" i="12"/>
  <c r="D317" i="12"/>
  <c r="C317" i="12"/>
  <c r="F316" i="12"/>
  <c r="E316" i="12"/>
  <c r="D316" i="12"/>
  <c r="C316" i="12"/>
  <c r="F315" i="12"/>
  <c r="E315" i="12"/>
  <c r="D315" i="12"/>
  <c r="C315" i="12"/>
  <c r="F314" i="12"/>
  <c r="E314" i="12"/>
  <c r="D314" i="12"/>
  <c r="C314" i="12"/>
  <c r="F313" i="12"/>
  <c r="E313" i="12"/>
  <c r="D313" i="12"/>
  <c r="C313" i="12"/>
  <c r="F312" i="12"/>
  <c r="E312" i="12"/>
  <c r="D312" i="12"/>
  <c r="C312" i="12"/>
  <c r="F311" i="12"/>
  <c r="E311" i="12"/>
  <c r="D311" i="12"/>
  <c r="C311" i="12"/>
  <c r="F310" i="12"/>
  <c r="E310" i="12"/>
  <c r="D310" i="12"/>
  <c r="C310" i="12"/>
  <c r="F309" i="12"/>
  <c r="E309" i="12"/>
  <c r="D309" i="12"/>
  <c r="C309" i="12"/>
  <c r="F308" i="12"/>
  <c r="E308" i="12"/>
  <c r="D308" i="12"/>
  <c r="C308" i="12"/>
  <c r="F307" i="12"/>
  <c r="E307" i="12"/>
  <c r="D307" i="12"/>
  <c r="C307" i="12"/>
  <c r="F306" i="12"/>
  <c r="E306" i="12"/>
  <c r="D306" i="12"/>
  <c r="C306" i="12"/>
  <c r="F305" i="12"/>
  <c r="E305" i="12"/>
  <c r="D305" i="12"/>
  <c r="C305" i="12"/>
  <c r="F304" i="12"/>
  <c r="E304" i="12"/>
  <c r="D304" i="12"/>
  <c r="C304" i="12"/>
  <c r="F303" i="12"/>
  <c r="E303" i="12"/>
  <c r="D303" i="12"/>
  <c r="C303" i="12"/>
  <c r="F302" i="12"/>
  <c r="E302" i="12"/>
  <c r="D302" i="12"/>
  <c r="C302" i="12"/>
  <c r="F301" i="12"/>
  <c r="E301" i="12"/>
  <c r="D301" i="12"/>
  <c r="C301" i="12"/>
  <c r="F300" i="12"/>
  <c r="E300" i="12"/>
  <c r="D300" i="12"/>
  <c r="C300" i="12"/>
  <c r="F299" i="12"/>
  <c r="E299" i="12"/>
  <c r="D299" i="12"/>
  <c r="C299" i="12"/>
  <c r="F298" i="12"/>
  <c r="E298" i="12"/>
  <c r="D298" i="12"/>
  <c r="C298" i="12"/>
  <c r="F297" i="12"/>
  <c r="E297" i="12"/>
  <c r="D297" i="12"/>
  <c r="C297" i="12"/>
  <c r="F296" i="12"/>
  <c r="E296" i="12"/>
  <c r="D296" i="12"/>
  <c r="C296" i="12"/>
  <c r="F295" i="12"/>
  <c r="E295" i="12"/>
  <c r="D295" i="12"/>
  <c r="C295" i="12"/>
  <c r="F294" i="12"/>
  <c r="E294" i="12"/>
  <c r="D294" i="12"/>
  <c r="C294" i="12"/>
  <c r="F293" i="12"/>
  <c r="E293" i="12"/>
  <c r="D293" i="12"/>
  <c r="C293" i="12"/>
  <c r="F292" i="12"/>
  <c r="E292" i="12"/>
  <c r="D292" i="12"/>
  <c r="C292" i="12"/>
  <c r="F291" i="12"/>
  <c r="E291" i="12"/>
  <c r="D291" i="12"/>
  <c r="C291" i="12"/>
  <c r="F290" i="12"/>
  <c r="E290" i="12"/>
  <c r="D290" i="12"/>
  <c r="C290" i="12"/>
  <c r="F289" i="12"/>
  <c r="E289" i="12"/>
  <c r="D289" i="12"/>
  <c r="C289" i="12"/>
  <c r="F288" i="12"/>
  <c r="E288" i="12"/>
  <c r="D288" i="12"/>
  <c r="C288" i="12"/>
  <c r="F287" i="12"/>
  <c r="E287" i="12"/>
  <c r="D287" i="12"/>
  <c r="C287" i="12"/>
  <c r="F286" i="12"/>
  <c r="E286" i="12"/>
  <c r="D286" i="12"/>
  <c r="C286" i="12"/>
  <c r="F285" i="12"/>
  <c r="E285" i="12"/>
  <c r="D285" i="12"/>
  <c r="C285" i="12"/>
  <c r="F284" i="12"/>
  <c r="E284" i="12"/>
  <c r="D284" i="12"/>
  <c r="C284" i="12"/>
  <c r="F283" i="12"/>
  <c r="E283" i="12"/>
  <c r="D283" i="12"/>
  <c r="C283" i="12"/>
  <c r="F282" i="12"/>
  <c r="E282" i="12"/>
  <c r="D282" i="12"/>
  <c r="C282" i="12"/>
  <c r="F281" i="12"/>
  <c r="E281" i="12"/>
  <c r="D281" i="12"/>
  <c r="C281" i="12"/>
  <c r="F280" i="12"/>
  <c r="E280" i="12"/>
  <c r="D280" i="12"/>
  <c r="C280" i="12"/>
  <c r="F279" i="12"/>
  <c r="E279" i="12"/>
  <c r="D279" i="12"/>
  <c r="C279" i="12"/>
  <c r="F278" i="12"/>
  <c r="E278" i="12"/>
  <c r="D278" i="12"/>
  <c r="C278" i="12"/>
  <c r="F277" i="12"/>
  <c r="E277" i="12"/>
  <c r="D277" i="12"/>
  <c r="C277" i="12"/>
  <c r="F276" i="12"/>
  <c r="E276" i="12"/>
  <c r="D276" i="12"/>
  <c r="C276" i="12"/>
  <c r="F275" i="12"/>
  <c r="E275" i="12"/>
  <c r="D275" i="12"/>
  <c r="C275" i="12"/>
  <c r="F274" i="12"/>
  <c r="E274" i="12"/>
  <c r="D274" i="12"/>
  <c r="C274" i="12"/>
  <c r="F273" i="12"/>
  <c r="E273" i="12"/>
  <c r="D273" i="12"/>
  <c r="C273" i="12"/>
  <c r="F272" i="12"/>
  <c r="E272" i="12"/>
  <c r="D272" i="12"/>
  <c r="C272" i="12"/>
  <c r="F271" i="12"/>
  <c r="E271" i="12"/>
  <c r="D271" i="12"/>
  <c r="C271" i="12"/>
  <c r="F270" i="12"/>
  <c r="E270" i="12"/>
  <c r="D270" i="12"/>
  <c r="C270" i="12"/>
  <c r="F269" i="12"/>
  <c r="E269" i="12"/>
  <c r="D269" i="12"/>
  <c r="C269" i="12"/>
  <c r="F268" i="12"/>
  <c r="E268" i="12"/>
  <c r="D268" i="12"/>
  <c r="C268" i="12"/>
  <c r="F267" i="12"/>
  <c r="E267" i="12"/>
  <c r="D267" i="12"/>
  <c r="C267" i="12"/>
  <c r="F266" i="12"/>
  <c r="E266" i="12"/>
  <c r="D266" i="12"/>
  <c r="C266" i="12"/>
  <c r="F265" i="12"/>
  <c r="E265" i="12"/>
  <c r="D265" i="12"/>
  <c r="C265" i="12"/>
  <c r="F264" i="12"/>
  <c r="E264" i="12"/>
  <c r="D264" i="12"/>
  <c r="C264" i="12"/>
  <c r="F263" i="12"/>
  <c r="E263" i="12"/>
  <c r="D263" i="12"/>
  <c r="C263" i="12"/>
  <c r="F262" i="12"/>
  <c r="E262" i="12"/>
  <c r="D262" i="12"/>
  <c r="C262" i="12"/>
  <c r="F261" i="12"/>
  <c r="E261" i="12"/>
  <c r="D261" i="12"/>
  <c r="C261" i="12"/>
  <c r="F260" i="12"/>
  <c r="E260" i="12"/>
  <c r="D260" i="12"/>
  <c r="C260" i="12"/>
  <c r="F259" i="12"/>
  <c r="E259" i="12"/>
  <c r="D259" i="12"/>
  <c r="C259" i="12"/>
  <c r="F258" i="12"/>
  <c r="E258" i="12"/>
  <c r="D258" i="12"/>
  <c r="C258" i="12"/>
  <c r="F257" i="12"/>
  <c r="E257" i="12"/>
  <c r="D257" i="12"/>
  <c r="C257" i="12"/>
  <c r="F256" i="12"/>
  <c r="E256" i="12"/>
  <c r="D256" i="12"/>
  <c r="C256" i="12"/>
  <c r="F255" i="12"/>
  <c r="E255" i="12"/>
  <c r="D255" i="12"/>
  <c r="C255" i="12"/>
  <c r="F254" i="12"/>
  <c r="E254" i="12"/>
  <c r="D254" i="12"/>
  <c r="C254" i="12"/>
  <c r="F253" i="12"/>
  <c r="E253" i="12"/>
  <c r="D253" i="12"/>
  <c r="C253" i="12"/>
  <c r="F252" i="12"/>
  <c r="E252" i="12"/>
  <c r="D252" i="12"/>
  <c r="C252" i="12"/>
  <c r="F251" i="12"/>
  <c r="E251" i="12"/>
  <c r="D251" i="12"/>
  <c r="C251" i="12"/>
  <c r="F250" i="12"/>
  <c r="E250" i="12"/>
  <c r="D250" i="12"/>
  <c r="C250" i="12"/>
  <c r="F249" i="12"/>
  <c r="E249" i="12"/>
  <c r="D249" i="12"/>
  <c r="C249" i="12"/>
  <c r="F248" i="12"/>
  <c r="E248" i="12"/>
  <c r="D248" i="12"/>
  <c r="C248" i="12"/>
  <c r="F247" i="12"/>
  <c r="E247" i="12"/>
  <c r="D247" i="12"/>
  <c r="C247" i="12"/>
  <c r="F246" i="12"/>
  <c r="E246" i="12"/>
  <c r="D246" i="12"/>
  <c r="C246" i="12"/>
  <c r="F245" i="12"/>
  <c r="E245" i="12"/>
  <c r="D245" i="12"/>
  <c r="C245" i="12"/>
  <c r="F244" i="12"/>
  <c r="E244" i="12"/>
  <c r="D244" i="12"/>
  <c r="C244" i="12"/>
  <c r="F243" i="12"/>
  <c r="E243" i="12"/>
  <c r="D243" i="12"/>
  <c r="C243" i="12"/>
  <c r="F242" i="12"/>
  <c r="E242" i="12"/>
  <c r="D242" i="12"/>
  <c r="C242" i="12"/>
  <c r="F241" i="12"/>
  <c r="E241" i="12"/>
  <c r="D241" i="12"/>
  <c r="C241" i="12"/>
  <c r="F240" i="12"/>
  <c r="E240" i="12"/>
  <c r="D240" i="12"/>
  <c r="C240" i="12"/>
  <c r="F239" i="12"/>
  <c r="E239" i="12"/>
  <c r="D239" i="12"/>
  <c r="C239" i="12"/>
  <c r="F238" i="12"/>
  <c r="E238" i="12"/>
  <c r="D238" i="12"/>
  <c r="C238" i="12"/>
  <c r="F237" i="12"/>
  <c r="E237" i="12"/>
  <c r="D237" i="12"/>
  <c r="C237" i="12"/>
  <c r="F236" i="12"/>
  <c r="E236" i="12"/>
  <c r="D236" i="12"/>
  <c r="C236" i="12"/>
  <c r="F235" i="12"/>
  <c r="E235" i="12"/>
  <c r="D235" i="12"/>
  <c r="C235" i="12"/>
  <c r="F234" i="12"/>
  <c r="E234" i="12"/>
  <c r="D234" i="12"/>
  <c r="C234" i="12"/>
  <c r="F233" i="12"/>
  <c r="E233" i="12"/>
  <c r="D233" i="12"/>
  <c r="C233" i="12"/>
  <c r="F232" i="12"/>
  <c r="E232" i="12"/>
  <c r="D232" i="12"/>
  <c r="C232" i="12"/>
  <c r="F231" i="12"/>
  <c r="E231" i="12"/>
  <c r="D231" i="12"/>
  <c r="C231" i="12"/>
  <c r="F230" i="12"/>
  <c r="E230" i="12"/>
  <c r="D230" i="12"/>
  <c r="C230" i="12"/>
  <c r="F229" i="12"/>
  <c r="E229" i="12"/>
  <c r="D229" i="12"/>
  <c r="C229" i="12"/>
  <c r="F228" i="12"/>
  <c r="E228" i="12"/>
  <c r="D228" i="12"/>
  <c r="C228" i="12"/>
  <c r="F227" i="12"/>
  <c r="E227" i="12"/>
  <c r="D227" i="12"/>
  <c r="C227" i="12"/>
  <c r="F226" i="12"/>
  <c r="E226" i="12"/>
  <c r="D226" i="12"/>
  <c r="C226" i="12"/>
  <c r="F225" i="12"/>
  <c r="E225" i="12"/>
  <c r="D225" i="12"/>
  <c r="C225" i="12"/>
  <c r="F224" i="12"/>
  <c r="E224" i="12"/>
  <c r="D224" i="12"/>
  <c r="C224" i="12"/>
  <c r="F223" i="12"/>
  <c r="E223" i="12"/>
  <c r="D223" i="12"/>
  <c r="C223" i="12"/>
  <c r="F222" i="12"/>
  <c r="E222" i="12"/>
  <c r="D222" i="12"/>
  <c r="C222" i="12"/>
  <c r="F221" i="12"/>
  <c r="E221" i="12"/>
  <c r="D221" i="12"/>
  <c r="C221" i="12"/>
  <c r="F220" i="12"/>
  <c r="E220" i="12"/>
  <c r="D220" i="12"/>
  <c r="C220" i="12"/>
  <c r="F219" i="12"/>
  <c r="E219" i="12"/>
  <c r="D219" i="12"/>
  <c r="C219" i="12"/>
  <c r="F218" i="12"/>
  <c r="E218" i="12"/>
  <c r="D218" i="12"/>
  <c r="C218" i="12"/>
  <c r="F217" i="12"/>
  <c r="E217" i="12"/>
  <c r="D217" i="12"/>
  <c r="C217" i="12"/>
  <c r="F216" i="12"/>
  <c r="E216" i="12"/>
  <c r="D216" i="12"/>
  <c r="C216" i="12"/>
  <c r="F215" i="12"/>
  <c r="E215" i="12"/>
  <c r="D215" i="12"/>
  <c r="C215" i="12"/>
  <c r="F214" i="12"/>
  <c r="E214" i="12"/>
  <c r="D214" i="12"/>
  <c r="C214" i="12"/>
  <c r="F213" i="12"/>
  <c r="E213" i="12"/>
  <c r="D213" i="12"/>
  <c r="C213" i="12"/>
  <c r="F212" i="12"/>
  <c r="E212" i="12"/>
  <c r="D212" i="12"/>
  <c r="C212" i="12"/>
  <c r="F211" i="12"/>
  <c r="E211" i="12"/>
  <c r="D211" i="12"/>
  <c r="C211" i="12"/>
  <c r="F210" i="12"/>
  <c r="E210" i="12"/>
  <c r="D210" i="12"/>
  <c r="C210" i="12"/>
  <c r="F209" i="12"/>
  <c r="E209" i="12"/>
  <c r="D209" i="12"/>
  <c r="C209" i="12"/>
  <c r="F208" i="12"/>
  <c r="E208" i="12"/>
  <c r="D208" i="12"/>
  <c r="C208" i="12"/>
  <c r="F207" i="12"/>
  <c r="E207" i="12"/>
  <c r="D207" i="12"/>
  <c r="C207" i="12"/>
  <c r="F206" i="12"/>
  <c r="E206" i="12"/>
  <c r="D206" i="12"/>
  <c r="C206" i="12"/>
  <c r="F205" i="12"/>
  <c r="E205" i="12"/>
  <c r="D205" i="12"/>
  <c r="C205" i="12"/>
  <c r="F204" i="12"/>
  <c r="E204" i="12"/>
  <c r="D204" i="12"/>
  <c r="C204" i="12"/>
  <c r="F203" i="12"/>
  <c r="E203" i="12"/>
  <c r="D203" i="12"/>
  <c r="C203" i="12"/>
  <c r="F202" i="12"/>
  <c r="E202" i="12"/>
  <c r="D202" i="12"/>
  <c r="C202" i="12"/>
  <c r="F201" i="12"/>
  <c r="E201" i="12"/>
  <c r="D201" i="12"/>
  <c r="C201" i="12"/>
  <c r="F200" i="12"/>
  <c r="E200" i="12"/>
  <c r="D200" i="12"/>
  <c r="C200" i="12"/>
  <c r="F199" i="12"/>
  <c r="E199" i="12"/>
  <c r="D199" i="12"/>
  <c r="C199" i="12"/>
  <c r="F198" i="12"/>
  <c r="E198" i="12"/>
  <c r="D198" i="12"/>
  <c r="C198" i="12"/>
  <c r="F197" i="12"/>
  <c r="E197" i="12"/>
  <c r="D197" i="12"/>
  <c r="C197" i="12"/>
  <c r="F196" i="12"/>
  <c r="E196" i="12"/>
  <c r="D196" i="12"/>
  <c r="C196" i="12"/>
  <c r="F195" i="12"/>
  <c r="E195" i="12"/>
  <c r="D195" i="12"/>
  <c r="C195" i="12"/>
  <c r="F194" i="12"/>
  <c r="E194" i="12"/>
  <c r="D194" i="12"/>
  <c r="C194" i="12"/>
  <c r="F193" i="12"/>
  <c r="E193" i="12"/>
  <c r="D193" i="12"/>
  <c r="C193" i="12"/>
  <c r="F192" i="12"/>
  <c r="E192" i="12"/>
  <c r="D192" i="12"/>
  <c r="C192" i="12"/>
  <c r="F191" i="12"/>
  <c r="E191" i="12"/>
  <c r="D191" i="12"/>
  <c r="C191" i="12"/>
  <c r="F190" i="12"/>
  <c r="E190" i="12"/>
  <c r="D190" i="12"/>
  <c r="C190" i="12"/>
  <c r="F189" i="12"/>
  <c r="E189" i="12"/>
  <c r="D189" i="12"/>
  <c r="C189" i="12"/>
  <c r="F188" i="12"/>
  <c r="E188" i="12"/>
  <c r="D188" i="12"/>
  <c r="C188" i="12"/>
  <c r="F187" i="12"/>
  <c r="E187" i="12"/>
  <c r="D187" i="12"/>
  <c r="C187" i="12"/>
  <c r="F186" i="12"/>
  <c r="E186" i="12"/>
  <c r="D186" i="12"/>
  <c r="C186" i="12"/>
  <c r="F185" i="12"/>
  <c r="E185" i="12"/>
  <c r="D185" i="12"/>
  <c r="C185" i="12"/>
  <c r="F184" i="12"/>
  <c r="E184" i="12"/>
  <c r="D184" i="12"/>
  <c r="C184" i="12"/>
  <c r="F183" i="12"/>
  <c r="E183" i="12"/>
  <c r="D183" i="12"/>
  <c r="C183" i="12"/>
  <c r="F182" i="12"/>
  <c r="E182" i="12"/>
  <c r="D182" i="12"/>
  <c r="C182" i="12"/>
  <c r="F181" i="12"/>
  <c r="E181" i="12"/>
  <c r="D181" i="12"/>
  <c r="C181" i="12"/>
  <c r="F180" i="12"/>
  <c r="E180" i="12"/>
  <c r="D180" i="12"/>
  <c r="C180" i="12"/>
  <c r="F179" i="12"/>
  <c r="E179" i="12"/>
  <c r="D179" i="12"/>
  <c r="C179" i="12"/>
  <c r="F178" i="12"/>
  <c r="E178" i="12"/>
  <c r="D178" i="12"/>
  <c r="C178" i="12"/>
  <c r="F177" i="12"/>
  <c r="E177" i="12"/>
  <c r="D177" i="12"/>
  <c r="C177" i="12"/>
  <c r="F176" i="12"/>
  <c r="E176" i="12"/>
  <c r="D176" i="12"/>
  <c r="C176" i="12"/>
  <c r="F175" i="12"/>
  <c r="E175" i="12"/>
  <c r="D175" i="12"/>
  <c r="C175" i="12"/>
  <c r="F174" i="12"/>
  <c r="E174" i="12"/>
  <c r="D174" i="12"/>
  <c r="C174" i="12"/>
  <c r="F173" i="12"/>
  <c r="E173" i="12"/>
  <c r="D173" i="12"/>
  <c r="C173" i="12"/>
  <c r="F172" i="12"/>
  <c r="E172" i="12"/>
  <c r="D172" i="12"/>
  <c r="C172" i="12"/>
  <c r="F171" i="12"/>
  <c r="E171" i="12"/>
  <c r="D171" i="12"/>
  <c r="C171" i="12"/>
  <c r="F170" i="12"/>
  <c r="E170" i="12"/>
  <c r="D170" i="12"/>
  <c r="C170" i="12"/>
  <c r="F169" i="12"/>
  <c r="E169" i="12"/>
  <c r="D169" i="12"/>
  <c r="C169" i="12"/>
  <c r="F168" i="12"/>
  <c r="E168" i="12"/>
  <c r="D168" i="12"/>
  <c r="C168" i="12"/>
  <c r="F167" i="12"/>
  <c r="E167" i="12"/>
  <c r="D167" i="12"/>
  <c r="C167" i="12"/>
  <c r="F166" i="12"/>
  <c r="E166" i="12"/>
  <c r="D166" i="12"/>
  <c r="C166" i="12"/>
  <c r="F165" i="12"/>
  <c r="E165" i="12"/>
  <c r="D165" i="12"/>
  <c r="C165" i="12"/>
  <c r="F164" i="12"/>
  <c r="E164" i="12"/>
  <c r="D164" i="12"/>
  <c r="C164" i="12"/>
  <c r="F163" i="12"/>
  <c r="E163" i="12"/>
  <c r="D163" i="12"/>
  <c r="C163" i="12"/>
  <c r="F162" i="12"/>
  <c r="E162" i="12"/>
  <c r="D162" i="12"/>
  <c r="C162" i="12"/>
  <c r="F161" i="12"/>
  <c r="E161" i="12"/>
  <c r="D161" i="12"/>
  <c r="C161" i="12"/>
  <c r="F160" i="12"/>
  <c r="E160" i="12"/>
  <c r="D160" i="12"/>
  <c r="C160" i="12"/>
  <c r="F159" i="12"/>
  <c r="E159" i="12"/>
  <c r="D159" i="12"/>
  <c r="C159" i="12"/>
  <c r="F158" i="12"/>
  <c r="E158" i="12"/>
  <c r="D158" i="12"/>
  <c r="C158" i="12"/>
  <c r="F157" i="12"/>
  <c r="E157" i="12"/>
  <c r="D157" i="12"/>
  <c r="C157" i="12"/>
  <c r="F156" i="12"/>
  <c r="E156" i="12"/>
  <c r="D156" i="12"/>
  <c r="C156" i="12"/>
  <c r="F155" i="12"/>
  <c r="E155" i="12"/>
  <c r="D155" i="12"/>
  <c r="C155" i="12"/>
  <c r="F154" i="12"/>
  <c r="E154" i="12"/>
  <c r="D154" i="12"/>
  <c r="C154" i="12"/>
  <c r="F153" i="12"/>
  <c r="E153" i="12"/>
  <c r="D153" i="12"/>
  <c r="C153" i="12"/>
  <c r="F152" i="12"/>
  <c r="E152" i="12"/>
  <c r="D152" i="12"/>
  <c r="C152" i="12"/>
  <c r="F151" i="12"/>
  <c r="E151" i="12"/>
  <c r="D151" i="12"/>
  <c r="C151" i="12"/>
  <c r="F150" i="12"/>
  <c r="E150" i="12"/>
  <c r="D150" i="12"/>
  <c r="C150" i="12"/>
  <c r="F149" i="12"/>
  <c r="E149" i="12"/>
  <c r="D149" i="12"/>
  <c r="C149" i="12"/>
  <c r="F148" i="12"/>
  <c r="E148" i="12"/>
  <c r="D148" i="12"/>
  <c r="C148" i="12"/>
  <c r="F147" i="12"/>
  <c r="E147" i="12"/>
  <c r="D147" i="12"/>
  <c r="C147" i="12"/>
  <c r="F146" i="12"/>
  <c r="E146" i="12"/>
  <c r="D146" i="12"/>
  <c r="C146" i="12"/>
  <c r="F145" i="12"/>
  <c r="E145" i="12"/>
  <c r="D145" i="12"/>
  <c r="C145" i="12"/>
  <c r="F144" i="12"/>
  <c r="E144" i="12"/>
  <c r="D144" i="12"/>
  <c r="C144" i="12"/>
  <c r="F143" i="12"/>
  <c r="E143" i="12"/>
  <c r="D143" i="12"/>
  <c r="C143" i="12"/>
  <c r="F142" i="12"/>
  <c r="E142" i="12"/>
  <c r="D142" i="12"/>
  <c r="C142" i="12"/>
  <c r="F141" i="12"/>
  <c r="E141" i="12"/>
  <c r="D141" i="12"/>
  <c r="C141" i="12"/>
  <c r="F140" i="12"/>
  <c r="E140" i="12"/>
  <c r="D140" i="12"/>
  <c r="C140" i="12"/>
  <c r="F139" i="12"/>
  <c r="E139" i="12"/>
  <c r="D139" i="12"/>
  <c r="C139" i="12"/>
  <c r="F138" i="12"/>
  <c r="E138" i="12"/>
  <c r="D138" i="12"/>
  <c r="C138" i="12"/>
  <c r="F137" i="12"/>
  <c r="E137" i="12"/>
  <c r="D137" i="12"/>
  <c r="C137" i="12"/>
  <c r="F136" i="12"/>
  <c r="E136" i="12"/>
  <c r="D136" i="12"/>
  <c r="C136" i="12"/>
  <c r="F135" i="12"/>
  <c r="E135" i="12"/>
  <c r="D135" i="12"/>
  <c r="C135" i="12"/>
  <c r="F134" i="12"/>
  <c r="E134" i="12"/>
  <c r="D134" i="12"/>
  <c r="C134" i="12"/>
  <c r="F133" i="12"/>
  <c r="E133" i="12"/>
  <c r="D133" i="12"/>
  <c r="C133" i="12"/>
  <c r="F132" i="12"/>
  <c r="E132" i="12"/>
  <c r="D132" i="12"/>
  <c r="C132" i="12"/>
  <c r="F131" i="12"/>
  <c r="E131" i="12"/>
  <c r="D131" i="12"/>
  <c r="C131" i="12"/>
  <c r="F130" i="12"/>
  <c r="E130" i="12"/>
  <c r="D130" i="12"/>
  <c r="C130" i="12"/>
  <c r="F129" i="12"/>
  <c r="E129" i="12"/>
  <c r="D129" i="12"/>
  <c r="C129" i="12"/>
  <c r="F128" i="12"/>
  <c r="E128" i="12"/>
  <c r="D128" i="12"/>
  <c r="C128" i="12"/>
  <c r="F127" i="12"/>
  <c r="E127" i="12"/>
  <c r="D127" i="12"/>
  <c r="C127" i="12"/>
  <c r="F126" i="12"/>
  <c r="E126" i="12"/>
  <c r="D126" i="12"/>
  <c r="C126" i="12"/>
  <c r="F125" i="12"/>
  <c r="E125" i="12"/>
  <c r="D125" i="12"/>
  <c r="C125" i="12"/>
  <c r="F124" i="12"/>
  <c r="E124" i="12"/>
  <c r="D124" i="12"/>
  <c r="C124" i="12"/>
  <c r="F123" i="12"/>
  <c r="E123" i="12"/>
  <c r="D123" i="12"/>
  <c r="C123" i="12"/>
  <c r="F122" i="12"/>
  <c r="E122" i="12"/>
  <c r="D122" i="12"/>
  <c r="C122" i="12"/>
  <c r="F121" i="12"/>
  <c r="E121" i="12"/>
  <c r="D121" i="12"/>
  <c r="C121" i="12"/>
  <c r="F120" i="12"/>
  <c r="E120" i="12"/>
  <c r="D120" i="12"/>
  <c r="C120" i="12"/>
  <c r="F119" i="12"/>
  <c r="E119" i="12"/>
  <c r="D119" i="12"/>
  <c r="C119" i="12"/>
  <c r="F118" i="12"/>
  <c r="E118" i="12"/>
  <c r="D118" i="12"/>
  <c r="C118" i="12"/>
  <c r="F117" i="12"/>
  <c r="E117" i="12"/>
  <c r="D117" i="12"/>
  <c r="C117" i="12"/>
  <c r="F116" i="12"/>
  <c r="E116" i="12"/>
  <c r="D116" i="12"/>
  <c r="C116" i="12"/>
  <c r="F115" i="12"/>
  <c r="E115" i="12"/>
  <c r="D115" i="12"/>
  <c r="C115" i="12"/>
  <c r="F114" i="12"/>
  <c r="E114" i="12"/>
  <c r="D114" i="12"/>
  <c r="C114" i="12"/>
  <c r="F113" i="12"/>
  <c r="E113" i="12"/>
  <c r="D113" i="12"/>
  <c r="C113" i="12"/>
  <c r="F112" i="12"/>
  <c r="E112" i="12"/>
  <c r="D112" i="12"/>
  <c r="C112" i="12"/>
  <c r="F111" i="12"/>
  <c r="E111" i="12"/>
  <c r="D111" i="12"/>
  <c r="C111" i="12"/>
  <c r="F110" i="12"/>
  <c r="E110" i="12"/>
  <c r="D110" i="12"/>
  <c r="C110" i="12"/>
  <c r="F109" i="12"/>
  <c r="E109" i="12"/>
  <c r="D109" i="12"/>
  <c r="C109" i="12"/>
  <c r="F108" i="12"/>
  <c r="E108" i="12"/>
  <c r="D108" i="12"/>
  <c r="C108" i="12"/>
  <c r="F107" i="12"/>
  <c r="E107" i="12"/>
  <c r="D107" i="12"/>
  <c r="C107" i="12"/>
  <c r="F106" i="12"/>
  <c r="E106" i="12"/>
  <c r="D106" i="12"/>
  <c r="C106" i="12"/>
  <c r="F105" i="12"/>
  <c r="E105" i="12"/>
  <c r="D105" i="12"/>
  <c r="C105" i="12"/>
  <c r="F104" i="12"/>
  <c r="E104" i="12"/>
  <c r="D104" i="12"/>
  <c r="C104" i="12"/>
  <c r="F103" i="12"/>
  <c r="E103" i="12"/>
  <c r="D103" i="12"/>
  <c r="C103" i="12"/>
  <c r="F102" i="12"/>
  <c r="E102" i="12"/>
  <c r="D102" i="12"/>
  <c r="C102" i="12"/>
  <c r="F101" i="12"/>
  <c r="E101" i="12"/>
  <c r="D101" i="12"/>
  <c r="C101" i="12"/>
  <c r="F100" i="12"/>
  <c r="E100" i="12"/>
  <c r="D100" i="12"/>
  <c r="C100" i="12"/>
  <c r="F99" i="12"/>
  <c r="E99" i="12"/>
  <c r="D99" i="12"/>
  <c r="C99" i="12"/>
  <c r="F98" i="12"/>
  <c r="E98" i="12"/>
  <c r="D98" i="12"/>
  <c r="C98" i="12"/>
  <c r="F97" i="12"/>
  <c r="E97" i="12"/>
  <c r="D97" i="12"/>
  <c r="C97" i="12"/>
  <c r="F96" i="12"/>
  <c r="E96" i="12"/>
  <c r="D96" i="12"/>
  <c r="C96" i="12"/>
  <c r="F95" i="12"/>
  <c r="E95" i="12"/>
  <c r="D95" i="12"/>
  <c r="C95" i="12"/>
  <c r="F94" i="12"/>
  <c r="E94" i="12"/>
  <c r="D94" i="12"/>
  <c r="C94" i="12"/>
  <c r="F93" i="12"/>
  <c r="E93" i="12"/>
  <c r="D93" i="12"/>
  <c r="C93" i="12"/>
  <c r="F92" i="12"/>
  <c r="E92" i="12"/>
  <c r="D92" i="12"/>
  <c r="C92" i="12"/>
  <c r="F91" i="12"/>
  <c r="E91" i="12"/>
  <c r="D91" i="12"/>
  <c r="C91" i="12"/>
  <c r="F90" i="12"/>
  <c r="E90" i="12"/>
  <c r="D90" i="12"/>
  <c r="C90" i="12"/>
  <c r="F89" i="12"/>
  <c r="E89" i="12"/>
  <c r="D89" i="12"/>
  <c r="C89" i="12"/>
  <c r="F88" i="12"/>
  <c r="E88" i="12"/>
  <c r="D88" i="12"/>
  <c r="C88" i="12"/>
  <c r="F87" i="12"/>
  <c r="E87" i="12"/>
  <c r="D87" i="12"/>
  <c r="C87" i="12"/>
  <c r="F86" i="12"/>
  <c r="E86" i="12"/>
  <c r="D86" i="12"/>
  <c r="C86" i="12"/>
  <c r="F85" i="12"/>
  <c r="E85" i="12"/>
  <c r="D85" i="12"/>
  <c r="C85" i="12"/>
  <c r="F84" i="12"/>
  <c r="E84" i="12"/>
  <c r="D84" i="12"/>
  <c r="C84" i="12"/>
  <c r="F83" i="12"/>
  <c r="E83" i="12"/>
  <c r="D83" i="12"/>
  <c r="C83" i="12"/>
  <c r="F82" i="12"/>
  <c r="E82" i="12"/>
  <c r="D82" i="12"/>
  <c r="C82" i="12"/>
  <c r="F81" i="12"/>
  <c r="E81" i="12"/>
  <c r="D81" i="12"/>
  <c r="C81" i="12"/>
  <c r="F80" i="12"/>
  <c r="E80" i="12"/>
  <c r="D80" i="12"/>
  <c r="C80" i="12"/>
  <c r="F79" i="12"/>
  <c r="E79" i="12"/>
  <c r="D79" i="12"/>
  <c r="C79" i="12"/>
  <c r="F78" i="12"/>
  <c r="E78" i="12"/>
  <c r="D78" i="12"/>
  <c r="C78" i="12"/>
  <c r="F77" i="12"/>
  <c r="E77" i="12"/>
  <c r="D77" i="12"/>
  <c r="C77" i="12"/>
  <c r="F76" i="12"/>
  <c r="E76" i="12"/>
  <c r="D76" i="12"/>
  <c r="C76" i="12"/>
  <c r="F75" i="12"/>
  <c r="E75" i="12"/>
  <c r="D75" i="12"/>
  <c r="C75" i="12"/>
  <c r="F74" i="12"/>
  <c r="E74" i="12"/>
  <c r="D74" i="12"/>
  <c r="C74" i="12"/>
  <c r="F73" i="12"/>
  <c r="E73" i="12"/>
  <c r="D73" i="12"/>
  <c r="C73" i="12"/>
  <c r="F72" i="12"/>
  <c r="E72" i="12"/>
  <c r="D72" i="12"/>
  <c r="C72" i="12"/>
  <c r="F71" i="12"/>
  <c r="E71" i="12"/>
  <c r="D71" i="12"/>
  <c r="C71" i="12"/>
  <c r="F70" i="12"/>
  <c r="E70" i="12"/>
  <c r="D70" i="12"/>
  <c r="C70" i="12"/>
  <c r="F69" i="12"/>
  <c r="E69" i="12"/>
  <c r="D69" i="12"/>
  <c r="C69" i="12"/>
  <c r="F68" i="12"/>
  <c r="E68" i="12"/>
  <c r="D68" i="12"/>
  <c r="C68" i="12"/>
  <c r="F67" i="12"/>
  <c r="E67" i="12"/>
  <c r="D67" i="12"/>
  <c r="C67" i="12"/>
  <c r="F66" i="12"/>
  <c r="E66" i="12"/>
  <c r="D66" i="12"/>
  <c r="C66" i="12"/>
  <c r="F65" i="12"/>
  <c r="E65" i="12"/>
  <c r="D65" i="12"/>
  <c r="C65" i="12"/>
  <c r="F64" i="12"/>
  <c r="E64" i="12"/>
  <c r="D64" i="12"/>
  <c r="C64" i="12"/>
  <c r="F63" i="12"/>
  <c r="E63" i="12"/>
  <c r="D63" i="12"/>
  <c r="C63" i="12"/>
  <c r="F62" i="12"/>
  <c r="E62" i="12"/>
  <c r="D62" i="12"/>
  <c r="C62" i="12"/>
  <c r="F61" i="12"/>
  <c r="E61" i="12"/>
  <c r="D61" i="12"/>
  <c r="C61" i="12"/>
  <c r="F60" i="12"/>
  <c r="E60" i="12"/>
  <c r="D60" i="12"/>
  <c r="C60" i="12"/>
  <c r="F59" i="12"/>
  <c r="E59" i="12"/>
  <c r="D59" i="12"/>
  <c r="C59" i="12"/>
  <c r="F58" i="12"/>
  <c r="E58" i="12"/>
  <c r="D58" i="12"/>
  <c r="C58" i="12"/>
  <c r="F57" i="12"/>
  <c r="E57" i="12"/>
  <c r="D57" i="12"/>
  <c r="C57" i="12"/>
  <c r="F56" i="12"/>
  <c r="E56" i="12"/>
  <c r="D56" i="12"/>
  <c r="C56" i="12"/>
  <c r="F55" i="12"/>
  <c r="E55" i="12"/>
  <c r="D55" i="12"/>
  <c r="C55" i="12"/>
  <c r="F54" i="12"/>
  <c r="E54" i="12"/>
  <c r="D54" i="12"/>
  <c r="C54" i="12"/>
  <c r="F53" i="12"/>
  <c r="E53" i="12"/>
  <c r="D53" i="12"/>
  <c r="C53" i="12"/>
  <c r="F52" i="12"/>
  <c r="E52" i="12"/>
  <c r="D52" i="12"/>
  <c r="C52" i="12"/>
  <c r="F51" i="12"/>
  <c r="E51" i="12"/>
  <c r="D51" i="12"/>
  <c r="C51" i="12"/>
  <c r="F50" i="12"/>
  <c r="E50" i="12"/>
  <c r="D50" i="12"/>
  <c r="C50" i="12"/>
  <c r="F49" i="12"/>
  <c r="E49" i="12"/>
  <c r="D49" i="12"/>
  <c r="C49" i="12"/>
  <c r="F48" i="12"/>
  <c r="E48" i="12"/>
  <c r="D48" i="12"/>
  <c r="C48" i="12"/>
  <c r="F47" i="12"/>
  <c r="E47" i="12"/>
  <c r="D47" i="12"/>
  <c r="C47" i="12"/>
  <c r="F46" i="12"/>
  <c r="E46" i="12"/>
  <c r="D46" i="12"/>
  <c r="C46" i="12"/>
  <c r="F45" i="12"/>
  <c r="E45" i="12"/>
  <c r="D45" i="12"/>
  <c r="C45" i="12"/>
  <c r="F44" i="12"/>
  <c r="E44" i="12"/>
  <c r="D44" i="12"/>
  <c r="C44" i="12"/>
  <c r="F43" i="12"/>
  <c r="E43" i="12"/>
  <c r="D43" i="12"/>
  <c r="C43" i="12"/>
  <c r="F42" i="12"/>
  <c r="E42" i="12"/>
  <c r="D42" i="12"/>
  <c r="C42" i="12"/>
  <c r="F41" i="12"/>
  <c r="E41" i="12"/>
  <c r="D41" i="12"/>
  <c r="C41" i="12"/>
  <c r="F40" i="12"/>
  <c r="E40" i="12"/>
  <c r="D40" i="12"/>
  <c r="C40" i="12"/>
  <c r="F39" i="12"/>
  <c r="E39" i="12"/>
  <c r="D39" i="12"/>
  <c r="C39" i="12"/>
  <c r="F38" i="12"/>
  <c r="E38" i="12"/>
  <c r="D38" i="12"/>
  <c r="C38" i="12"/>
  <c r="F37" i="12"/>
  <c r="E37" i="12"/>
  <c r="D37" i="12"/>
  <c r="C37" i="12"/>
  <c r="F36" i="12"/>
  <c r="E36" i="12"/>
  <c r="D36" i="12"/>
  <c r="C36" i="12"/>
  <c r="F35" i="12"/>
  <c r="E35" i="12"/>
  <c r="D35" i="12"/>
  <c r="C35" i="12"/>
  <c r="F34" i="12"/>
  <c r="E34" i="12"/>
  <c r="D34" i="12"/>
  <c r="C34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C30" i="12"/>
  <c r="F29" i="12"/>
  <c r="E29" i="12"/>
  <c r="D29" i="12"/>
  <c r="C29" i="12"/>
  <c r="F28" i="12"/>
  <c r="E28" i="12"/>
  <c r="D28" i="12"/>
  <c r="C28" i="12"/>
  <c r="F27" i="12"/>
  <c r="E27" i="12"/>
  <c r="D27" i="12"/>
  <c r="C27" i="12"/>
  <c r="F26" i="12"/>
  <c r="E26" i="12"/>
  <c r="D26" i="12"/>
  <c r="C26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C22" i="12"/>
  <c r="F21" i="12"/>
  <c r="E21" i="12"/>
  <c r="D21" i="12"/>
  <c r="C21" i="12"/>
  <c r="F20" i="12"/>
  <c r="E20" i="12"/>
  <c r="D20" i="12"/>
  <c r="C20" i="12"/>
  <c r="F19" i="12"/>
  <c r="E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C16" i="12"/>
  <c r="F15" i="12"/>
  <c r="E15" i="12"/>
  <c r="D15" i="12"/>
  <c r="C15" i="12"/>
  <c r="F14" i="12"/>
  <c r="E14" i="12"/>
  <c r="D14" i="12"/>
  <c r="C14" i="12"/>
  <c r="F13" i="12"/>
  <c r="E13" i="12"/>
  <c r="D13" i="12"/>
  <c r="C13" i="12"/>
  <c r="F12" i="12"/>
  <c r="E12" i="12"/>
  <c r="D12" i="12"/>
  <c r="C12" i="12"/>
  <c r="F11" i="12"/>
  <c r="E11" i="12"/>
  <c r="D11" i="12"/>
  <c r="C11" i="12"/>
  <c r="F10" i="12"/>
  <c r="E10" i="12"/>
  <c r="D10" i="12"/>
  <c r="C10" i="12"/>
  <c r="F9" i="12"/>
  <c r="E9" i="12"/>
  <c r="D9" i="12"/>
  <c r="C9" i="12"/>
  <c r="F8" i="12"/>
  <c r="E8" i="12"/>
  <c r="D8" i="12"/>
  <c r="C8" i="12"/>
  <c r="F7" i="12"/>
  <c r="E7" i="12"/>
  <c r="D7" i="12"/>
  <c r="C7" i="12"/>
  <c r="F6" i="12"/>
  <c r="E6" i="12"/>
  <c r="D6" i="12"/>
  <c r="C6" i="12"/>
  <c r="F5" i="12"/>
  <c r="E5" i="12"/>
  <c r="D5" i="12"/>
  <c r="C5" i="12"/>
  <c r="F4" i="12"/>
  <c r="E4" i="12"/>
  <c r="D4" i="12"/>
  <c r="C4" i="12"/>
  <c r="F3" i="12"/>
  <c r="E3" i="12"/>
  <c r="D3" i="12"/>
  <c r="C3" i="12"/>
  <c r="F2" i="12"/>
  <c r="E2" i="12"/>
  <c r="D2" i="12"/>
  <c r="C2" i="12"/>
  <c r="H140" i="3"/>
  <c r="G140" i="3"/>
  <c r="F140" i="3"/>
  <c r="E140" i="3"/>
  <c r="H137" i="3"/>
  <c r="G137" i="3"/>
  <c r="F137" i="3"/>
  <c r="E137" i="3"/>
  <c r="H125" i="3"/>
  <c r="G125" i="3"/>
  <c r="F125" i="3"/>
  <c r="E125" i="3"/>
  <c r="H113" i="3"/>
  <c r="G113" i="3"/>
  <c r="F113" i="3"/>
  <c r="E113" i="3"/>
  <c r="H95" i="3"/>
  <c r="G95" i="3"/>
  <c r="F95" i="3"/>
  <c r="E95" i="3"/>
  <c r="H80" i="3"/>
  <c r="G80" i="3"/>
  <c r="F80" i="3"/>
  <c r="E80" i="3"/>
  <c r="H68" i="3"/>
  <c r="G68" i="3"/>
  <c r="F68" i="3"/>
  <c r="E68" i="3"/>
  <c r="H56" i="3"/>
  <c r="G56" i="3"/>
  <c r="F56" i="3"/>
  <c r="E56" i="3"/>
  <c r="H44" i="3"/>
  <c r="G44" i="3"/>
  <c r="F44" i="3"/>
  <c r="E44" i="3"/>
  <c r="H27" i="3"/>
  <c r="G27" i="3"/>
  <c r="F27" i="3"/>
  <c r="E27" i="3"/>
  <c r="H23" i="3"/>
  <c r="G23" i="3"/>
  <c r="F23" i="3"/>
  <c r="E23" i="3"/>
  <c r="H22" i="3"/>
  <c r="G22" i="3"/>
  <c r="F22" i="3"/>
  <c r="E22" i="3"/>
  <c r="H13" i="3"/>
  <c r="G13" i="3"/>
  <c r="F13" i="3"/>
  <c r="E13" i="3"/>
  <c r="H129" i="3"/>
  <c r="G129" i="3"/>
  <c r="F129" i="3"/>
  <c r="E129" i="3"/>
  <c r="H126" i="3"/>
  <c r="G126" i="3"/>
  <c r="F126" i="3"/>
  <c r="E126" i="3"/>
  <c r="H123" i="3"/>
  <c r="G123" i="3"/>
  <c r="F123" i="3"/>
  <c r="E123" i="3"/>
  <c r="H122" i="3"/>
  <c r="G122" i="3"/>
  <c r="F122" i="3"/>
  <c r="E122" i="3"/>
  <c r="H104" i="3"/>
  <c r="G104" i="3"/>
  <c r="F104" i="3"/>
  <c r="E104" i="3"/>
  <c r="H103" i="3"/>
  <c r="G103" i="3"/>
  <c r="F103" i="3"/>
  <c r="E103" i="3"/>
  <c r="H101" i="3"/>
  <c r="G101" i="3"/>
  <c r="F101" i="3"/>
  <c r="E101" i="3"/>
  <c r="H87" i="3"/>
  <c r="G87" i="3"/>
  <c r="F87" i="3"/>
  <c r="E87" i="3"/>
  <c r="H84" i="3"/>
  <c r="G84" i="3"/>
  <c r="F84" i="3"/>
  <c r="E84" i="3"/>
  <c r="H83" i="3"/>
  <c r="G83" i="3"/>
  <c r="F83" i="3"/>
  <c r="E83" i="3"/>
  <c r="H72" i="3"/>
  <c r="G72" i="3"/>
  <c r="F72" i="3"/>
  <c r="E72" i="3"/>
  <c r="H69" i="3"/>
  <c r="G69" i="3"/>
  <c r="F69" i="3"/>
  <c r="E69" i="3"/>
  <c r="H59" i="3"/>
  <c r="G59" i="3"/>
  <c r="F59" i="3"/>
  <c r="E59" i="3"/>
  <c r="H57" i="3"/>
  <c r="G57" i="3"/>
  <c r="F57" i="3"/>
  <c r="E57" i="3"/>
  <c r="H29" i="3"/>
  <c r="G29" i="3"/>
  <c r="F29" i="3"/>
  <c r="E29" i="3"/>
  <c r="H20" i="3"/>
  <c r="G20" i="3"/>
  <c r="F20" i="3"/>
  <c r="E20" i="3"/>
  <c r="H141" i="3"/>
  <c r="G141" i="3"/>
  <c r="F141" i="3"/>
  <c r="E141" i="3"/>
  <c r="H138" i="3"/>
  <c r="G138" i="3"/>
  <c r="F138" i="3"/>
  <c r="E138" i="3"/>
  <c r="H133" i="3"/>
  <c r="G133" i="3"/>
  <c r="F133" i="3"/>
  <c r="E133" i="3"/>
  <c r="H131" i="3"/>
  <c r="G131" i="3"/>
  <c r="F131" i="3"/>
  <c r="E131" i="3"/>
  <c r="H118" i="3"/>
  <c r="G118" i="3"/>
  <c r="F118" i="3"/>
  <c r="E118" i="3"/>
  <c r="H112" i="3"/>
  <c r="G112" i="3"/>
  <c r="F112" i="3"/>
  <c r="E112" i="3"/>
  <c r="H106" i="3"/>
  <c r="G106" i="3"/>
  <c r="F106" i="3"/>
  <c r="E106" i="3"/>
  <c r="H93" i="3"/>
  <c r="G93" i="3"/>
  <c r="F93" i="3"/>
  <c r="E93" i="3"/>
  <c r="H79" i="3"/>
  <c r="G79" i="3"/>
  <c r="F79" i="3"/>
  <c r="E79" i="3"/>
  <c r="H67" i="3"/>
  <c r="G67" i="3"/>
  <c r="F67" i="3"/>
  <c r="E67" i="3"/>
  <c r="H64" i="3"/>
  <c r="G64" i="3"/>
  <c r="F64" i="3"/>
  <c r="E64" i="3"/>
  <c r="H48" i="3"/>
  <c r="G48" i="3"/>
  <c r="F48" i="3"/>
  <c r="E48" i="3"/>
  <c r="H47" i="3"/>
  <c r="G47" i="3"/>
  <c r="F47" i="3"/>
  <c r="E47" i="3"/>
  <c r="H33" i="3"/>
  <c r="G33" i="3"/>
  <c r="F33" i="3"/>
  <c r="E33" i="3"/>
  <c r="H28" i="3"/>
  <c r="G28" i="3"/>
  <c r="F28" i="3"/>
  <c r="E28" i="3"/>
  <c r="H120" i="3"/>
  <c r="G120" i="3"/>
  <c r="F120" i="3"/>
  <c r="E120" i="3"/>
  <c r="H111" i="3"/>
  <c r="G111" i="3"/>
  <c r="F111" i="3"/>
  <c r="E111" i="3"/>
  <c r="H99" i="3"/>
  <c r="G99" i="3"/>
  <c r="F99" i="3"/>
  <c r="E99" i="3"/>
  <c r="H94" i="3"/>
  <c r="G94" i="3"/>
  <c r="F94" i="3"/>
  <c r="E94" i="3"/>
  <c r="H89" i="3"/>
  <c r="G89" i="3"/>
  <c r="F89" i="3"/>
  <c r="E89" i="3"/>
  <c r="H71" i="3"/>
  <c r="G71" i="3"/>
  <c r="F71" i="3"/>
  <c r="E71" i="3"/>
  <c r="H62" i="3"/>
  <c r="G62" i="3"/>
  <c r="F62" i="3"/>
  <c r="E62" i="3"/>
  <c r="H61" i="3"/>
  <c r="G61" i="3"/>
  <c r="F61" i="3"/>
  <c r="E61" i="3"/>
  <c r="H60" i="3"/>
  <c r="G60" i="3"/>
  <c r="F60" i="3"/>
  <c r="E60" i="3"/>
  <c r="H55" i="3"/>
  <c r="G55" i="3"/>
  <c r="F55" i="3"/>
  <c r="E55" i="3"/>
  <c r="H53" i="3"/>
  <c r="G53" i="3"/>
  <c r="F53" i="3"/>
  <c r="E53" i="3"/>
  <c r="H49" i="3"/>
  <c r="G49" i="3"/>
  <c r="F49" i="3"/>
  <c r="E49" i="3"/>
  <c r="H36" i="3"/>
  <c r="G36" i="3"/>
  <c r="F36" i="3"/>
  <c r="E36" i="3"/>
  <c r="H25" i="3"/>
  <c r="G25" i="3"/>
  <c r="F25" i="3"/>
  <c r="E25" i="3"/>
  <c r="H18" i="3"/>
  <c r="G18" i="3"/>
  <c r="F18" i="3"/>
  <c r="E18" i="3"/>
  <c r="H7" i="3"/>
  <c r="G7" i="3"/>
  <c r="F7" i="3"/>
  <c r="E7" i="3"/>
  <c r="H142" i="3"/>
  <c r="G142" i="3"/>
  <c r="F142" i="3"/>
  <c r="E142" i="3"/>
  <c r="H130" i="3"/>
  <c r="G130" i="3"/>
  <c r="F130" i="3"/>
  <c r="E130" i="3"/>
  <c r="H128" i="3"/>
  <c r="G128" i="3"/>
  <c r="F128" i="3"/>
  <c r="E128" i="3"/>
  <c r="H109" i="3"/>
  <c r="G109" i="3"/>
  <c r="F109" i="3"/>
  <c r="E109" i="3"/>
  <c r="H96" i="3"/>
  <c r="G96" i="3"/>
  <c r="F96" i="3"/>
  <c r="E96" i="3"/>
  <c r="H85" i="3"/>
  <c r="G85" i="3"/>
  <c r="F85" i="3"/>
  <c r="E85" i="3"/>
  <c r="H78" i="3"/>
  <c r="G78" i="3"/>
  <c r="F78" i="3"/>
  <c r="E78" i="3"/>
  <c r="H58" i="3"/>
  <c r="G58" i="3"/>
  <c r="F58" i="3"/>
  <c r="E58" i="3"/>
  <c r="H43" i="3"/>
  <c r="G43" i="3"/>
  <c r="F43" i="3"/>
  <c r="E43" i="3"/>
  <c r="H42" i="3"/>
  <c r="G42" i="3"/>
  <c r="F42" i="3"/>
  <c r="E42" i="3"/>
  <c r="H35" i="3"/>
  <c r="G35" i="3"/>
  <c r="F35" i="3"/>
  <c r="E35" i="3"/>
  <c r="H30" i="3"/>
  <c r="G30" i="3"/>
  <c r="F30" i="3"/>
  <c r="E30" i="3"/>
  <c r="H24" i="3"/>
  <c r="G24" i="3"/>
  <c r="F24" i="3"/>
  <c r="E24" i="3"/>
  <c r="H15" i="3"/>
  <c r="G15" i="3"/>
  <c r="F15" i="3"/>
  <c r="E15" i="3"/>
  <c r="H14" i="3"/>
  <c r="G14" i="3"/>
  <c r="F14" i="3"/>
  <c r="E14" i="3"/>
  <c r="H136" i="3"/>
  <c r="G136" i="3"/>
  <c r="F136" i="3"/>
  <c r="E136" i="3"/>
  <c r="H135" i="3"/>
  <c r="G135" i="3"/>
  <c r="F135" i="3"/>
  <c r="E135" i="3"/>
  <c r="H134" i="3"/>
  <c r="G134" i="3"/>
  <c r="F134" i="3"/>
  <c r="E134" i="3"/>
  <c r="H121" i="3"/>
  <c r="G121" i="3"/>
  <c r="F121" i="3"/>
  <c r="E121" i="3"/>
  <c r="H114" i="3"/>
  <c r="G114" i="3"/>
  <c r="F114" i="3"/>
  <c r="E114" i="3"/>
  <c r="H110" i="3"/>
  <c r="G110" i="3"/>
  <c r="F110" i="3"/>
  <c r="E110" i="3"/>
  <c r="H102" i="3"/>
  <c r="G102" i="3"/>
  <c r="F102" i="3"/>
  <c r="E102" i="3"/>
  <c r="H100" i="3"/>
  <c r="G100" i="3"/>
  <c r="F100" i="3"/>
  <c r="E100" i="3"/>
  <c r="H90" i="3"/>
  <c r="G90" i="3"/>
  <c r="F90" i="3"/>
  <c r="E90" i="3"/>
  <c r="H88" i="3"/>
  <c r="G88" i="3"/>
  <c r="F88" i="3"/>
  <c r="E88" i="3"/>
  <c r="H74" i="3"/>
  <c r="G74" i="3"/>
  <c r="F74" i="3"/>
  <c r="E74" i="3"/>
  <c r="H70" i="3"/>
  <c r="G70" i="3"/>
  <c r="F70" i="3"/>
  <c r="E70" i="3"/>
  <c r="H52" i="3"/>
  <c r="G52" i="3"/>
  <c r="F52" i="3"/>
  <c r="E52" i="3"/>
  <c r="H40" i="3"/>
  <c r="G40" i="3"/>
  <c r="F40" i="3"/>
  <c r="E40" i="3"/>
  <c r="H39" i="3"/>
  <c r="G39" i="3"/>
  <c r="F39" i="3"/>
  <c r="E39" i="3"/>
  <c r="H21" i="3"/>
  <c r="G21" i="3"/>
  <c r="F21" i="3"/>
  <c r="E21" i="3"/>
  <c r="H139" i="3"/>
  <c r="G139" i="3"/>
  <c r="F139" i="3"/>
  <c r="E139" i="3"/>
  <c r="H132" i="3"/>
  <c r="G132" i="3"/>
  <c r="F132" i="3"/>
  <c r="E132" i="3"/>
  <c r="H117" i="3"/>
  <c r="G117" i="3"/>
  <c r="F117" i="3"/>
  <c r="E117" i="3"/>
  <c r="H107" i="3"/>
  <c r="G107" i="3"/>
  <c r="F107" i="3"/>
  <c r="E107" i="3"/>
  <c r="H97" i="3"/>
  <c r="G97" i="3"/>
  <c r="F97" i="3"/>
  <c r="E97" i="3"/>
  <c r="H86" i="3"/>
  <c r="G86" i="3"/>
  <c r="F86" i="3"/>
  <c r="E86" i="3"/>
  <c r="H81" i="3"/>
  <c r="G81" i="3"/>
  <c r="F81" i="3"/>
  <c r="E81" i="3"/>
  <c r="H77" i="3"/>
  <c r="G77" i="3"/>
  <c r="F77" i="3"/>
  <c r="E77" i="3"/>
  <c r="H76" i="3"/>
  <c r="G76" i="3"/>
  <c r="F76" i="3"/>
  <c r="E76" i="3"/>
  <c r="H65" i="3"/>
  <c r="G65" i="3"/>
  <c r="F65" i="3"/>
  <c r="E65" i="3"/>
  <c r="H51" i="3"/>
  <c r="G51" i="3"/>
  <c r="F51" i="3"/>
  <c r="E51" i="3"/>
  <c r="H38" i="3"/>
  <c r="G38" i="3"/>
  <c r="F38" i="3"/>
  <c r="E38" i="3"/>
  <c r="H37" i="3"/>
  <c r="G37" i="3"/>
  <c r="F37" i="3"/>
  <c r="E37" i="3"/>
  <c r="H31" i="3"/>
  <c r="G31" i="3"/>
  <c r="F31" i="3"/>
  <c r="E31" i="3"/>
  <c r="H19" i="3"/>
  <c r="G19" i="3"/>
  <c r="F19" i="3"/>
  <c r="E19" i="3"/>
  <c r="H119" i="3"/>
  <c r="G119" i="3"/>
  <c r="F119" i="3"/>
  <c r="E119" i="3"/>
  <c r="H108" i="3"/>
  <c r="G108" i="3"/>
  <c r="F108" i="3"/>
  <c r="E108" i="3"/>
  <c r="H105" i="3"/>
  <c r="G105" i="3"/>
  <c r="F105" i="3"/>
  <c r="E105" i="3"/>
  <c r="H98" i="3"/>
  <c r="G98" i="3"/>
  <c r="F98" i="3"/>
  <c r="E98" i="3"/>
  <c r="H91" i="3"/>
  <c r="G91" i="3"/>
  <c r="F91" i="3"/>
  <c r="E91" i="3"/>
  <c r="H82" i="3"/>
  <c r="G82" i="3"/>
  <c r="F82" i="3"/>
  <c r="E82" i="3"/>
  <c r="H75" i="3"/>
  <c r="G75" i="3"/>
  <c r="F75" i="3"/>
  <c r="E75" i="3"/>
  <c r="H66" i="3"/>
  <c r="G66" i="3"/>
  <c r="F66" i="3"/>
  <c r="E66" i="3"/>
  <c r="H63" i="3"/>
  <c r="G63" i="3"/>
  <c r="F63" i="3"/>
  <c r="E63" i="3"/>
  <c r="H45" i="3"/>
  <c r="G45" i="3"/>
  <c r="F45" i="3"/>
  <c r="E45" i="3"/>
  <c r="H34" i="3"/>
  <c r="G34" i="3"/>
  <c r="F34" i="3"/>
  <c r="E34" i="3"/>
  <c r="H17" i="3"/>
  <c r="G17" i="3"/>
  <c r="F17" i="3"/>
  <c r="E17" i="3"/>
  <c r="H11" i="3"/>
  <c r="G11" i="3"/>
  <c r="F11" i="3"/>
  <c r="E11" i="3"/>
  <c r="H10" i="3"/>
  <c r="G10" i="3"/>
  <c r="F10" i="3"/>
  <c r="E10" i="3"/>
  <c r="H8" i="3"/>
  <c r="G8" i="3"/>
  <c r="F8" i="3"/>
  <c r="E8" i="3"/>
  <c r="H127" i="3"/>
  <c r="G127" i="3"/>
  <c r="F127" i="3"/>
  <c r="E127" i="3"/>
  <c r="H124" i="3"/>
  <c r="G124" i="3"/>
  <c r="F124" i="3"/>
  <c r="E124" i="3"/>
  <c r="H116" i="3"/>
  <c r="G116" i="3"/>
  <c r="F116" i="3"/>
  <c r="E116" i="3"/>
  <c r="H115" i="3"/>
  <c r="G115" i="3"/>
  <c r="F115" i="3"/>
  <c r="E115" i="3"/>
  <c r="H92" i="3"/>
  <c r="G92" i="3"/>
  <c r="F92" i="3"/>
  <c r="E92" i="3"/>
  <c r="H73" i="3"/>
  <c r="G73" i="3"/>
  <c r="F73" i="3"/>
  <c r="E73" i="3"/>
  <c r="H54" i="3"/>
  <c r="G54" i="3"/>
  <c r="F54" i="3"/>
  <c r="E54" i="3"/>
  <c r="H50" i="3"/>
  <c r="G50" i="3"/>
  <c r="F50" i="3"/>
  <c r="E50" i="3"/>
  <c r="H46" i="3"/>
  <c r="G46" i="3"/>
  <c r="F46" i="3"/>
  <c r="E46" i="3"/>
  <c r="H41" i="3"/>
  <c r="G41" i="3"/>
  <c r="F41" i="3"/>
  <c r="E41" i="3"/>
  <c r="H32" i="3"/>
  <c r="G32" i="3"/>
  <c r="F32" i="3"/>
  <c r="E32" i="3"/>
  <c r="H26" i="3"/>
  <c r="G26" i="3"/>
  <c r="F26" i="3"/>
  <c r="E26" i="3"/>
  <c r="H16" i="3"/>
  <c r="G16" i="3"/>
  <c r="F16" i="3"/>
  <c r="E16" i="3"/>
  <c r="H12" i="3"/>
  <c r="G12" i="3"/>
  <c r="F12" i="3"/>
  <c r="E12" i="3"/>
  <c r="H9" i="3"/>
  <c r="G9" i="3"/>
  <c r="F9" i="3"/>
  <c r="E9" i="3"/>
  <c r="G2" i="3"/>
  <c r="A1" i="3"/>
  <c r="I76" i="2"/>
  <c r="H76" i="2"/>
  <c r="G76" i="2"/>
  <c r="F76" i="2"/>
  <c r="D76" i="2"/>
  <c r="I71" i="2"/>
  <c r="H71" i="2"/>
  <c r="G71" i="2"/>
  <c r="F71" i="2"/>
  <c r="D71" i="2"/>
  <c r="I67" i="2"/>
  <c r="H67" i="2"/>
  <c r="G67" i="2"/>
  <c r="F67" i="2"/>
  <c r="D67" i="2"/>
  <c r="I55" i="2"/>
  <c r="H55" i="2"/>
  <c r="G55" i="2"/>
  <c r="F55" i="2"/>
  <c r="D55" i="2"/>
  <c r="I53" i="2"/>
  <c r="H53" i="2"/>
  <c r="G53" i="2"/>
  <c r="F53" i="2"/>
  <c r="D53" i="2"/>
  <c r="I52" i="2"/>
  <c r="H52" i="2"/>
  <c r="G52" i="2"/>
  <c r="F52" i="2"/>
  <c r="D52" i="2"/>
  <c r="I49" i="2"/>
  <c r="H49" i="2"/>
  <c r="G49" i="2"/>
  <c r="F49" i="2"/>
  <c r="D49" i="2"/>
  <c r="I41" i="2"/>
  <c r="H41" i="2"/>
  <c r="G41" i="2"/>
  <c r="F41" i="2"/>
  <c r="D41" i="2"/>
  <c r="I37" i="2"/>
  <c r="H37" i="2"/>
  <c r="G37" i="2"/>
  <c r="F37" i="2"/>
  <c r="D37" i="2"/>
  <c r="I26" i="2"/>
  <c r="H26" i="2"/>
  <c r="G26" i="2"/>
  <c r="F26" i="2"/>
  <c r="D26" i="2"/>
  <c r="I11" i="2"/>
  <c r="H11" i="2"/>
  <c r="G11" i="2"/>
  <c r="F11" i="2"/>
  <c r="D11" i="2"/>
  <c r="I78" i="2"/>
  <c r="H78" i="2"/>
  <c r="G78" i="2"/>
  <c r="F78" i="2"/>
  <c r="D78" i="2"/>
  <c r="I68" i="2"/>
  <c r="H68" i="2"/>
  <c r="G68" i="2"/>
  <c r="F68" i="2"/>
  <c r="D68" i="2"/>
  <c r="I65" i="2"/>
  <c r="H65" i="2"/>
  <c r="G65" i="2"/>
  <c r="F65" i="2"/>
  <c r="D65" i="2"/>
  <c r="I63" i="2"/>
  <c r="H63" i="2"/>
  <c r="G63" i="2"/>
  <c r="F63" i="2"/>
  <c r="D63" i="2"/>
  <c r="I61" i="2"/>
  <c r="H61" i="2"/>
  <c r="G61" i="2"/>
  <c r="F61" i="2"/>
  <c r="D61" i="2"/>
  <c r="I54" i="2"/>
  <c r="H54" i="2"/>
  <c r="G54" i="2"/>
  <c r="F54" i="2"/>
  <c r="D54" i="2"/>
  <c r="I50" i="2"/>
  <c r="H50" i="2"/>
  <c r="G50" i="2"/>
  <c r="F50" i="2"/>
  <c r="D50" i="2"/>
  <c r="I46" i="2"/>
  <c r="H46" i="2"/>
  <c r="G46" i="2"/>
  <c r="F46" i="2"/>
  <c r="D46" i="2"/>
  <c r="I43" i="2"/>
  <c r="H43" i="2"/>
  <c r="G43" i="2"/>
  <c r="F43" i="2"/>
  <c r="D43" i="2"/>
  <c r="I42" i="2"/>
  <c r="H42" i="2"/>
  <c r="G42" i="2"/>
  <c r="F42" i="2"/>
  <c r="D42" i="2"/>
  <c r="I39" i="2"/>
  <c r="H39" i="2"/>
  <c r="G39" i="2"/>
  <c r="F39" i="2"/>
  <c r="D39" i="2"/>
  <c r="I36" i="2"/>
  <c r="H36" i="2"/>
  <c r="G36" i="2"/>
  <c r="F36" i="2"/>
  <c r="D36" i="2"/>
  <c r="I20" i="2"/>
  <c r="H20" i="2"/>
  <c r="G20" i="2"/>
  <c r="F20" i="2"/>
  <c r="D20" i="2"/>
  <c r="I19" i="2"/>
  <c r="H19" i="2"/>
  <c r="G19" i="2"/>
  <c r="F19" i="2"/>
  <c r="D19" i="2"/>
  <c r="I7" i="2"/>
  <c r="H7" i="2"/>
  <c r="G7" i="2"/>
  <c r="F7" i="2"/>
  <c r="D7" i="2"/>
  <c r="I77" i="2"/>
  <c r="H77" i="2"/>
  <c r="G77" i="2"/>
  <c r="F77" i="2"/>
  <c r="D77" i="2"/>
  <c r="I56" i="2"/>
  <c r="H56" i="2"/>
  <c r="G56" i="2"/>
  <c r="F56" i="2"/>
  <c r="D56" i="2"/>
  <c r="I51" i="2"/>
  <c r="H51" i="2"/>
  <c r="G51" i="2"/>
  <c r="F51" i="2"/>
  <c r="D51" i="2"/>
  <c r="I45" i="2"/>
  <c r="H45" i="2"/>
  <c r="G45" i="2"/>
  <c r="F45" i="2"/>
  <c r="D45" i="2"/>
  <c r="I44" i="2"/>
  <c r="H44" i="2"/>
  <c r="G44" i="2"/>
  <c r="F44" i="2"/>
  <c r="D44" i="2"/>
  <c r="I40" i="2"/>
  <c r="H40" i="2"/>
  <c r="G40" i="2"/>
  <c r="F40" i="2"/>
  <c r="D40" i="2"/>
  <c r="I34" i="2"/>
  <c r="H34" i="2"/>
  <c r="G34" i="2"/>
  <c r="F34" i="2"/>
  <c r="D34" i="2"/>
  <c r="I32" i="2"/>
  <c r="H32" i="2"/>
  <c r="G32" i="2"/>
  <c r="F32" i="2"/>
  <c r="D32" i="2"/>
  <c r="I29" i="2"/>
  <c r="H29" i="2"/>
  <c r="G29" i="2"/>
  <c r="F29" i="2"/>
  <c r="D29" i="2"/>
  <c r="I25" i="2"/>
  <c r="H25" i="2"/>
  <c r="G25" i="2"/>
  <c r="F25" i="2"/>
  <c r="D25" i="2"/>
  <c r="I24" i="2"/>
  <c r="H24" i="2"/>
  <c r="G24" i="2"/>
  <c r="F24" i="2"/>
  <c r="D24" i="2"/>
  <c r="I23" i="2"/>
  <c r="H23" i="2"/>
  <c r="G23" i="2"/>
  <c r="F23" i="2"/>
  <c r="D23" i="2"/>
  <c r="I22" i="2"/>
  <c r="H22" i="2"/>
  <c r="G22" i="2"/>
  <c r="F22" i="2"/>
  <c r="D22" i="2"/>
  <c r="I17" i="2"/>
  <c r="H17" i="2"/>
  <c r="G17" i="2"/>
  <c r="F17" i="2"/>
  <c r="D17" i="2"/>
  <c r="I14" i="2"/>
  <c r="H14" i="2"/>
  <c r="G14" i="2"/>
  <c r="F14" i="2"/>
  <c r="D14" i="2"/>
  <c r="I10" i="2"/>
  <c r="H10" i="2"/>
  <c r="G10" i="2"/>
  <c r="F10" i="2"/>
  <c r="D10" i="2"/>
  <c r="I74" i="2"/>
  <c r="H74" i="2"/>
  <c r="G74" i="2"/>
  <c r="F74" i="2"/>
  <c r="D74" i="2"/>
  <c r="I72" i="2"/>
  <c r="H72" i="2"/>
  <c r="G72" i="2"/>
  <c r="F72" i="2"/>
  <c r="D72" i="2"/>
  <c r="I69" i="2"/>
  <c r="H69" i="2"/>
  <c r="G69" i="2"/>
  <c r="F69" i="2"/>
  <c r="D69" i="2"/>
  <c r="I62" i="2"/>
  <c r="H62" i="2"/>
  <c r="G62" i="2"/>
  <c r="F62" i="2"/>
  <c r="D62" i="2"/>
  <c r="I60" i="2"/>
  <c r="H60" i="2"/>
  <c r="G60" i="2"/>
  <c r="F60" i="2"/>
  <c r="D60" i="2"/>
  <c r="I59" i="2"/>
  <c r="H59" i="2"/>
  <c r="G59" i="2"/>
  <c r="F59" i="2"/>
  <c r="D59" i="2"/>
  <c r="I57" i="2"/>
  <c r="H57" i="2"/>
  <c r="G57" i="2"/>
  <c r="F57" i="2"/>
  <c r="D57" i="2"/>
  <c r="I48" i="2"/>
  <c r="H48" i="2"/>
  <c r="G48" i="2"/>
  <c r="F48" i="2"/>
  <c r="D48" i="2"/>
  <c r="I31" i="2"/>
  <c r="H31" i="2"/>
  <c r="G31" i="2"/>
  <c r="F31" i="2"/>
  <c r="D31" i="2"/>
  <c r="I28" i="2"/>
  <c r="H28" i="2"/>
  <c r="G28" i="2"/>
  <c r="F28" i="2"/>
  <c r="D28" i="2"/>
  <c r="I27" i="2"/>
  <c r="H27" i="2"/>
  <c r="G27" i="2"/>
  <c r="F27" i="2"/>
  <c r="D27" i="2"/>
  <c r="I18" i="2"/>
  <c r="H18" i="2"/>
  <c r="G18" i="2"/>
  <c r="F18" i="2"/>
  <c r="D18" i="2"/>
  <c r="I16" i="2"/>
  <c r="H16" i="2"/>
  <c r="G16" i="2"/>
  <c r="F16" i="2"/>
  <c r="D16" i="2"/>
  <c r="I9" i="2"/>
  <c r="H9" i="2"/>
  <c r="G9" i="2"/>
  <c r="F9" i="2"/>
  <c r="D9" i="2"/>
  <c r="I8" i="2"/>
  <c r="H8" i="2"/>
  <c r="G8" i="2"/>
  <c r="F8" i="2"/>
  <c r="D8" i="2"/>
  <c r="I75" i="2"/>
  <c r="H75" i="2"/>
  <c r="G75" i="2"/>
  <c r="F75" i="2"/>
  <c r="D75" i="2"/>
  <c r="I73" i="2"/>
  <c r="H73" i="2"/>
  <c r="G73" i="2"/>
  <c r="F73" i="2"/>
  <c r="D73" i="2"/>
  <c r="I70" i="2"/>
  <c r="H70" i="2"/>
  <c r="G70" i="2"/>
  <c r="F70" i="2"/>
  <c r="D70" i="2"/>
  <c r="I66" i="2"/>
  <c r="H66" i="2"/>
  <c r="G66" i="2"/>
  <c r="F66" i="2"/>
  <c r="D66" i="2"/>
  <c r="I64" i="2"/>
  <c r="H64" i="2"/>
  <c r="G64" i="2"/>
  <c r="F64" i="2"/>
  <c r="D64" i="2"/>
  <c r="I58" i="2"/>
  <c r="H58" i="2"/>
  <c r="G58" i="2"/>
  <c r="F58" i="2"/>
  <c r="D58" i="2"/>
  <c r="I47" i="2"/>
  <c r="H47" i="2"/>
  <c r="G47" i="2"/>
  <c r="F47" i="2"/>
  <c r="D47" i="2"/>
  <c r="I38" i="2"/>
  <c r="H38" i="2"/>
  <c r="G38" i="2"/>
  <c r="F38" i="2"/>
  <c r="D38" i="2"/>
  <c r="I35" i="2"/>
  <c r="H35" i="2"/>
  <c r="G35" i="2"/>
  <c r="F35" i="2"/>
  <c r="D35" i="2"/>
  <c r="I33" i="2"/>
  <c r="H33" i="2"/>
  <c r="G33" i="2"/>
  <c r="F33" i="2"/>
  <c r="D33" i="2"/>
  <c r="I30" i="2"/>
  <c r="H30" i="2"/>
  <c r="G30" i="2"/>
  <c r="F30" i="2"/>
  <c r="D30" i="2"/>
  <c r="I21" i="2"/>
  <c r="H21" i="2"/>
  <c r="G21" i="2"/>
  <c r="F21" i="2"/>
  <c r="D21" i="2"/>
  <c r="I15" i="2"/>
  <c r="H15" i="2"/>
  <c r="G15" i="2"/>
  <c r="F15" i="2"/>
  <c r="D15" i="2"/>
  <c r="I13" i="2"/>
  <c r="H13" i="2"/>
  <c r="G13" i="2"/>
  <c r="F13" i="2"/>
  <c r="D13" i="2"/>
  <c r="I12" i="2"/>
  <c r="H12" i="2"/>
  <c r="G12" i="2"/>
  <c r="F12" i="2"/>
  <c r="D12" i="2"/>
  <c r="H2" i="2"/>
  <c r="A1" i="2"/>
  <c r="C2" i="1"/>
</calcChain>
</file>

<file path=xl/sharedStrings.xml><?xml version="1.0" encoding="utf-8"?>
<sst xmlns="http://schemas.openxmlformats.org/spreadsheetml/2006/main" count="3818" uniqueCount="1617">
  <si>
    <t>Miesto stadiono aikštynas</t>
  </si>
  <si>
    <t>Komandiniai rezultatai</t>
  </si>
  <si>
    <t>Gimnazijų įskaita :</t>
  </si>
  <si>
    <t>Vieta</t>
  </si>
  <si>
    <t>Komanda</t>
  </si>
  <si>
    <t>Taškai</t>
  </si>
  <si>
    <t>500m Berniukai (g. 2005 m. ir jaunesni)</t>
  </si>
  <si>
    <t>500m Mergaitės (g. 2005 m. ir jaunesnės)</t>
  </si>
  <si>
    <t>xnote</t>
  </si>
  <si>
    <t>Vieta viso</t>
  </si>
  <si>
    <t>bėgimas</t>
  </si>
  <si>
    <t>Vieta bėgime</t>
  </si>
  <si>
    <t>Nr</t>
  </si>
  <si>
    <t>Dalyvis</t>
  </si>
  <si>
    <t>Progimnazijų įskaita :</t>
  </si>
  <si>
    <t>Gim metai</t>
  </si>
  <si>
    <t>Laikas</t>
  </si>
  <si>
    <t>taškai</t>
  </si>
  <si>
    <t>time</t>
  </si>
  <si>
    <t>h</t>
  </si>
  <si>
    <t>min</t>
  </si>
  <si>
    <t>s</t>
  </si>
  <si>
    <t>laikas</t>
  </si>
  <si>
    <t>01:31.4</t>
  </si>
  <si>
    <t>01:40.9</t>
  </si>
  <si>
    <t>01:34.4</t>
  </si>
  <si>
    <t>01:41.4</t>
  </si>
  <si>
    <t>01:36.3</t>
  </si>
  <si>
    <t>01:41.8</t>
  </si>
  <si>
    <t>01:38.6</t>
  </si>
  <si>
    <t>01:46.2</t>
  </si>
  <si>
    <t>500m Jaunutės  (g. 2003-2004 m.)</t>
  </si>
  <si>
    <t>01:48.2</t>
  </si>
  <si>
    <t>01:39.4</t>
  </si>
  <si>
    <t>01:41.2</t>
  </si>
  <si>
    <t>01:49.3</t>
  </si>
  <si>
    <t>01:29.2</t>
  </si>
  <si>
    <t>01:51.0</t>
  </si>
  <si>
    <t>01:29.3</t>
  </si>
  <si>
    <t>01:43.6</t>
  </si>
  <si>
    <t>01:34.9</t>
  </si>
  <si>
    <t>01:52.5</t>
  </si>
  <si>
    <t>01:44.2</t>
  </si>
  <si>
    <t>01:36.2</t>
  </si>
  <si>
    <t>01:59.1</t>
  </si>
  <si>
    <t>01:49.8</t>
  </si>
  <si>
    <t>01:36.5</t>
  </si>
  <si>
    <t>02:02.4</t>
  </si>
  <si>
    <t>01:54.6</t>
  </si>
  <si>
    <t>01:36.9</t>
  </si>
  <si>
    <t>02:05.8</t>
  </si>
  <si>
    <t>02:01.3</t>
  </si>
  <si>
    <t>02:06.5</t>
  </si>
  <si>
    <t>01:38.5</t>
  </si>
  <si>
    <t>02:01.7</t>
  </si>
  <si>
    <t>02:14.4</t>
  </si>
  <si>
    <t>02:04.1</t>
  </si>
  <si>
    <t>02:25.7</t>
  </si>
  <si>
    <t>01:40.1</t>
  </si>
  <si>
    <t>02:04.5</t>
  </si>
  <si>
    <t>02:31.1</t>
  </si>
  <si>
    <t>01:41.1</t>
  </si>
  <si>
    <t>01:31.2</t>
  </si>
  <si>
    <t>01:38.8</t>
  </si>
  <si>
    <t>01:42.7</t>
  </si>
  <si>
    <t>01:31.7</t>
  </si>
  <si>
    <t>01:39.0</t>
  </si>
  <si>
    <t>01:33.1</t>
  </si>
  <si>
    <t>01:46.0</t>
  </si>
  <si>
    <t>01:42.3</t>
  </si>
  <si>
    <t>01:36.7</t>
  </si>
  <si>
    <t>01:48.5</t>
  </si>
  <si>
    <t>01:42.9</t>
  </si>
  <si>
    <t>01:39.8</t>
  </si>
  <si>
    <t>01:47.2</t>
  </si>
  <si>
    <t>01:49.5</t>
  </si>
  <si>
    <t>01:47.7</t>
  </si>
  <si>
    <t>01:54.5</t>
  </si>
  <si>
    <t>01:46.3</t>
  </si>
  <si>
    <t>01:48.3</t>
  </si>
  <si>
    <t>01:46.7</t>
  </si>
  <si>
    <t>01:56.1</t>
  </si>
  <si>
    <t>01:59.2</t>
  </si>
  <si>
    <t>01:50.5</t>
  </si>
  <si>
    <t>02:06.0</t>
  </si>
  <si>
    <t>02:02.2</t>
  </si>
  <si>
    <t>01:52.1</t>
  </si>
  <si>
    <t>01:36.0</t>
  </si>
  <si>
    <t>02:02.8</t>
  </si>
  <si>
    <t>01:37.2</t>
  </si>
  <si>
    <t>02:03.5</t>
  </si>
  <si>
    <t>01:56.8</t>
  </si>
  <si>
    <t>01:44.5</t>
  </si>
  <si>
    <t>02:04.6</t>
  </si>
  <si>
    <t>01:58.1</t>
  </si>
  <si>
    <t>01:47.5</t>
  </si>
  <si>
    <t>02:12.3</t>
  </si>
  <si>
    <t>02:22.2</t>
  </si>
  <si>
    <t>01:48.6</t>
  </si>
  <si>
    <t>02:28.1</t>
  </si>
  <si>
    <t>01:37.0</t>
  </si>
  <si>
    <t>01:48.9</t>
  </si>
  <si>
    <t>01:39.6</t>
  </si>
  <si>
    <t>01:49.7</t>
  </si>
  <si>
    <t>01:40.2</t>
  </si>
  <si>
    <t>01:50.0</t>
  </si>
  <si>
    <t>01:42.4</t>
  </si>
  <si>
    <t>01:40.6</t>
  </si>
  <si>
    <t>01:50.9</t>
  </si>
  <si>
    <t>01:43.9</t>
  </si>
  <si>
    <t>01:46.4</t>
  </si>
  <si>
    <t>01:52.9</t>
  </si>
  <si>
    <t>01:46.6</t>
  </si>
  <si>
    <t>01:46.8</t>
  </si>
  <si>
    <t>01:55.3</t>
  </si>
  <si>
    <t>01:47.1</t>
  </si>
  <si>
    <t>01:56.6</t>
  </si>
  <si>
    <t>01:51.8</t>
  </si>
  <si>
    <t>01:58.3</t>
  </si>
  <si>
    <t>01:48.0</t>
  </si>
  <si>
    <t>01:53.4</t>
  </si>
  <si>
    <t>01:58.5</t>
  </si>
  <si>
    <t>01:56.5</t>
  </si>
  <si>
    <t>01:59.5</t>
  </si>
  <si>
    <t>01:49.4</t>
  </si>
  <si>
    <t>01:58.6</t>
  </si>
  <si>
    <t>02:04.0</t>
  </si>
  <si>
    <t>01:53.9</t>
  </si>
  <si>
    <t>02:02.3</t>
  </si>
  <si>
    <t>02:09.6</t>
  </si>
  <si>
    <t>02:05.0</t>
  </si>
  <si>
    <t>02:24.9</t>
  </si>
  <si>
    <t>01:57.0</t>
  </si>
  <si>
    <t>02:06.8</t>
  </si>
  <si>
    <t>01:37.1</t>
  </si>
  <si>
    <t>02:00.6</t>
  </si>
  <si>
    <t>02:12.9</t>
  </si>
  <si>
    <t>02:02.1</t>
  </si>
  <si>
    <t>02:41.0</t>
  </si>
  <si>
    <t>01:41.0</t>
  </si>
  <si>
    <t>2:04.57</t>
  </si>
  <si>
    <t>02:52.3</t>
  </si>
  <si>
    <t>01:50.3</t>
  </si>
  <si>
    <t>01:54.1</t>
  </si>
  <si>
    <t>01:54.3</t>
  </si>
  <si>
    <t>01:57.5</t>
  </si>
  <si>
    <t>01:52.8</t>
  </si>
  <si>
    <t>01:59.9</t>
  </si>
  <si>
    <t>02:01.2</t>
  </si>
  <si>
    <t>01:55.6</t>
  </si>
  <si>
    <t>02:03.1</t>
  </si>
  <si>
    <t>01:57.7</t>
  </si>
  <si>
    <t>02:00.1</t>
  </si>
  <si>
    <t>02:15.2</t>
  </si>
  <si>
    <t>02:15.5</t>
  </si>
  <si>
    <t>02:04.3</t>
  </si>
  <si>
    <t>02:05.5</t>
  </si>
  <si>
    <t>02:05.9</t>
  </si>
  <si>
    <t>01:38.2</t>
  </si>
  <si>
    <t>02:08.3</t>
  </si>
  <si>
    <t>01:39.9</t>
  </si>
  <si>
    <t>2:13.48</t>
  </si>
  <si>
    <t>01:41.3</t>
  </si>
  <si>
    <t>01:45.5</t>
  </si>
  <si>
    <t>01:51.9</t>
  </si>
  <si>
    <t>01:51.1</t>
  </si>
  <si>
    <t>01:54.4</t>
  </si>
  <si>
    <t>01:53.1</t>
  </si>
  <si>
    <t>01:59.3</t>
  </si>
  <si>
    <t>02:02.0</t>
  </si>
  <si>
    <t>02:07.1</t>
  </si>
  <si>
    <t>02:07.0</t>
  </si>
  <si>
    <t>02:42.9</t>
  </si>
  <si>
    <t>01:27.6</t>
  </si>
  <si>
    <t>02:39.4</t>
  </si>
  <si>
    <t>01:38.4</t>
  </si>
  <si>
    <t>01:43.0</t>
  </si>
  <si>
    <t>01:44.1</t>
  </si>
  <si>
    <t>01:44.6</t>
  </si>
  <si>
    <t>01:45.8</t>
  </si>
  <si>
    <t>01:46.1</t>
  </si>
  <si>
    <t>01:54.2</t>
  </si>
  <si>
    <t>01:55.9</t>
  </si>
  <si>
    <t>02:00.2</t>
  </si>
  <si>
    <t>01:38.7</t>
  </si>
  <si>
    <t>01:42.1</t>
  </si>
  <si>
    <t>01:42.2</t>
  </si>
  <si>
    <t>01:46.5</t>
  </si>
  <si>
    <t>01:51.5</t>
  </si>
  <si>
    <t>02:02.7</t>
  </si>
  <si>
    <t>02:07.8</t>
  </si>
  <si>
    <t>02:11.9</t>
  </si>
  <si>
    <t>02:22.1</t>
  </si>
  <si>
    <t>02:41.7</t>
  </si>
  <si>
    <t>01:45.3</t>
  </si>
  <si>
    <t>01:45.6</t>
  </si>
  <si>
    <t>01:47.8</t>
  </si>
  <si>
    <t>01:52.4</t>
  </si>
  <si>
    <t>1000m Jaunučiai   (g. 2003-2004 m.)</t>
  </si>
  <si>
    <t>01:54.0</t>
  </si>
  <si>
    <t>1000m Jaunės  (g. 2001 - 2002 m.)</t>
  </si>
  <si>
    <t>01:57.2</t>
  </si>
  <si>
    <t>03:14.1</t>
  </si>
  <si>
    <t>03:09.0</t>
  </si>
  <si>
    <t>03:14.5</t>
  </si>
  <si>
    <t>01:57.8</t>
  </si>
  <si>
    <t>03:32.3</t>
  </si>
  <si>
    <t>03:14.7</t>
  </si>
  <si>
    <t>03:35.7</t>
  </si>
  <si>
    <t>03:20.6</t>
  </si>
  <si>
    <t>02:03.9</t>
  </si>
  <si>
    <t>03:36.5</t>
  </si>
  <si>
    <t>03:23.0</t>
  </si>
  <si>
    <t>02:04.4</t>
  </si>
  <si>
    <t>03:38.3</t>
  </si>
  <si>
    <t>02:05.6</t>
  </si>
  <si>
    <t>03:26.2</t>
  </si>
  <si>
    <t>03:43.6</t>
  </si>
  <si>
    <t>03:28.2</t>
  </si>
  <si>
    <t>03:52.2</t>
  </si>
  <si>
    <t>01:37.5</t>
  </si>
  <si>
    <t>03:35.4</t>
  </si>
  <si>
    <t>03:52.7</t>
  </si>
  <si>
    <t>01:37.8</t>
  </si>
  <si>
    <t>03:38.8</t>
  </si>
  <si>
    <t>03:40.5</t>
  </si>
  <si>
    <t>03:54.1</t>
  </si>
  <si>
    <t>03:41.0</t>
  </si>
  <si>
    <t>03:55.3</t>
  </si>
  <si>
    <t>01:45.2</t>
  </si>
  <si>
    <t>01:47.6</t>
  </si>
  <si>
    <t>03:44.1</t>
  </si>
  <si>
    <t>04:04.7</t>
  </si>
  <si>
    <t>03:57.8</t>
  </si>
  <si>
    <t>04:10.1</t>
  </si>
  <si>
    <t>01:56.0</t>
  </si>
  <si>
    <t>03:58.9</t>
  </si>
  <si>
    <t>04:12.5</t>
  </si>
  <si>
    <t>04:01.3</t>
  </si>
  <si>
    <t>04:17.8</t>
  </si>
  <si>
    <t>02:20.5</t>
  </si>
  <si>
    <t>04:18.4</t>
  </si>
  <si>
    <t>04:55.8</t>
  </si>
  <si>
    <t>02:36.1</t>
  </si>
  <si>
    <t>04:58.5</t>
  </si>
  <si>
    <t>04:19.8</t>
  </si>
  <si>
    <t>05:05.0</t>
  </si>
  <si>
    <t>04:23.2</t>
  </si>
  <si>
    <t>03:08.5</t>
  </si>
  <si>
    <t>04:23.5</t>
  </si>
  <si>
    <t>03:11.7</t>
  </si>
  <si>
    <t>04:26.5</t>
  </si>
  <si>
    <t>03:18.9</t>
  </si>
  <si>
    <t>04:29.7</t>
  </si>
  <si>
    <t>03:20.1</t>
  </si>
  <si>
    <t>04:30.2</t>
  </si>
  <si>
    <t>03:25.5</t>
  </si>
  <si>
    <t>04:32.1</t>
  </si>
  <si>
    <t>03:26.7</t>
  </si>
  <si>
    <t>03:30.7</t>
  </si>
  <si>
    <t>1500m Jauniai  (g. 2001 - 2002 m.)</t>
  </si>
  <si>
    <t>04:35.5</t>
  </si>
  <si>
    <t>03:32.8</t>
  </si>
  <si>
    <t>04:35.6</t>
  </si>
  <si>
    <t>04:34.1</t>
  </si>
  <si>
    <t>03:34.4</t>
  </si>
  <si>
    <t>04:37.3</t>
  </si>
  <si>
    <t>04:35.9</t>
  </si>
  <si>
    <t>04:45.9</t>
  </si>
  <si>
    <t>04:43.5</t>
  </si>
  <si>
    <t>03:36.8</t>
  </si>
  <si>
    <t>04:49.1</t>
  </si>
  <si>
    <t>04:55.9</t>
  </si>
  <si>
    <t>04:49.2</t>
  </si>
  <si>
    <t>03:39.1</t>
  </si>
  <si>
    <t>05:00.1</t>
  </si>
  <si>
    <t>05:00.2</t>
  </si>
  <si>
    <t>03:42.2</t>
  </si>
  <si>
    <t>05:01.2</t>
  </si>
  <si>
    <t>03:42.6</t>
  </si>
  <si>
    <t>05:02.3</t>
  </si>
  <si>
    <t>05:12.8</t>
  </si>
  <si>
    <t>03:48.5</t>
  </si>
  <si>
    <t>05:09.4</t>
  </si>
  <si>
    <t>03:49.5</t>
  </si>
  <si>
    <t>05:18.1</t>
  </si>
  <si>
    <t>05:54.3</t>
  </si>
  <si>
    <t>05:18.9</t>
  </si>
  <si>
    <t>03:53.1</t>
  </si>
  <si>
    <t>05:57.3</t>
  </si>
  <si>
    <t>05:22.9</t>
  </si>
  <si>
    <t>03:56.8</t>
  </si>
  <si>
    <t>05:24.0</t>
  </si>
  <si>
    <t>05:57.7</t>
  </si>
  <si>
    <t>05:26.3</t>
  </si>
  <si>
    <t>06:17.8</t>
  </si>
  <si>
    <t>04:11.2</t>
  </si>
  <si>
    <t>05:26.7</t>
  </si>
  <si>
    <t>06:48.6</t>
  </si>
  <si>
    <t>02:59.4</t>
  </si>
  <si>
    <t>05:36.4</t>
  </si>
  <si>
    <t>04:05.8</t>
  </si>
  <si>
    <t>03:02.2</t>
  </si>
  <si>
    <t>05:46.3</t>
  </si>
  <si>
    <t>04:09.9</t>
  </si>
  <si>
    <t>03:10.3</t>
  </si>
  <si>
    <t>05:46.9</t>
  </si>
  <si>
    <t>04:20.2</t>
  </si>
  <si>
    <t>05:57.8</t>
  </si>
  <si>
    <t>03:38.4</t>
  </si>
  <si>
    <t>06:09.1</t>
  </si>
  <si>
    <t>03:41.8</t>
  </si>
  <si>
    <t>06:09.6</t>
  </si>
  <si>
    <t>06:11.8</t>
  </si>
  <si>
    <t>03:44.5</t>
  </si>
  <si>
    <t>06:13.7</t>
  </si>
  <si>
    <t>06:13.9</t>
  </si>
  <si>
    <t>03:45.0</t>
  </si>
  <si>
    <t>06:14.1</t>
  </si>
  <si>
    <t>03:45.4</t>
  </si>
  <si>
    <t>06:16.2</t>
  </si>
  <si>
    <t>03:46.0</t>
  </si>
  <si>
    <t>06:19.1</t>
  </si>
  <si>
    <t>07:04.5</t>
  </si>
  <si>
    <t>03:47.0</t>
  </si>
  <si>
    <t>03:48.6</t>
  </si>
  <si>
    <t>03:50.5</t>
  </si>
  <si>
    <t>03:51.3</t>
  </si>
  <si>
    <t>03:51.4</t>
  </si>
  <si>
    <t>03:51.6</t>
  </si>
  <si>
    <t>03:54.4</t>
  </si>
  <si>
    <t>03:56.4</t>
  </si>
  <si>
    <t>03:58.7</t>
  </si>
  <si>
    <t>03:59.1</t>
  </si>
  <si>
    <t>03:59.2</t>
  </si>
  <si>
    <t>04:00.2</t>
  </si>
  <si>
    <t>04:00.9</t>
  </si>
  <si>
    <t>04:01.1</t>
  </si>
  <si>
    <t>04:01.8</t>
  </si>
  <si>
    <t>04:02.7</t>
  </si>
  <si>
    <t>05:40.5</t>
  </si>
  <si>
    <t>1000m Jaunuolės  (g. 1999-2000 m.)</t>
  </si>
  <si>
    <t>03:41.2</t>
  </si>
  <si>
    <t>03:17.2</t>
  </si>
  <si>
    <t>03:42.5</t>
  </si>
  <si>
    <t>03:57.7</t>
  </si>
  <si>
    <t>03:57.9</t>
  </si>
  <si>
    <t>03:58.5</t>
  </si>
  <si>
    <t>04:21.1</t>
  </si>
  <si>
    <t>04:34.6</t>
  </si>
  <si>
    <t>04:40.6</t>
  </si>
  <si>
    <t>04:43.8</t>
  </si>
  <si>
    <t>04:43.9</t>
  </si>
  <si>
    <t>04:47.7</t>
  </si>
  <si>
    <t>04:55.1</t>
  </si>
  <si>
    <t>2000m Jaunuoliai   (g. 1999-2000 m.)</t>
  </si>
  <si>
    <t>06:47.7</t>
  </si>
  <si>
    <t>06:51.0</t>
  </si>
  <si>
    <t>06:54.0</t>
  </si>
  <si>
    <t>06:56.5</t>
  </si>
  <si>
    <t>07:00.7</t>
  </si>
  <si>
    <t>07:00.9</t>
  </si>
  <si>
    <t>07:09.2</t>
  </si>
  <si>
    <t>07:11.2</t>
  </si>
  <si>
    <t>07:19.7</t>
  </si>
  <si>
    <t>07:20.6</t>
  </si>
  <si>
    <t>07:20.8</t>
  </si>
  <si>
    <t>07:28.8</t>
  </si>
  <si>
    <t>07:33.7</t>
  </si>
  <si>
    <t>07:37.1</t>
  </si>
  <si>
    <t>07:42.8</t>
  </si>
  <si>
    <t>07:48.1</t>
  </si>
  <si>
    <t>07:54.7</t>
  </si>
  <si>
    <t>07:57.4</t>
  </si>
  <si>
    <t>07:59.2</t>
  </si>
  <si>
    <t>08:03.8</t>
  </si>
  <si>
    <t>08:05.6</t>
  </si>
  <si>
    <t>08:12.7</t>
  </si>
  <si>
    <t>08:16.9</t>
  </si>
  <si>
    <t>08:18.7</t>
  </si>
  <si>
    <t>08:32.6</t>
  </si>
  <si>
    <t>08:37.1</t>
  </si>
  <si>
    <t>08:37.2</t>
  </si>
  <si>
    <t>08:37.4</t>
  </si>
  <si>
    <t>08:41.0</t>
  </si>
  <si>
    <t>08:45.0</t>
  </si>
  <si>
    <t>08:53.0</t>
  </si>
  <si>
    <t>08:57.8</t>
  </si>
  <si>
    <t>DNF</t>
  </si>
  <si>
    <t>6:38.72</t>
  </si>
  <si>
    <t>7:30.95</t>
  </si>
  <si>
    <t>7:44.70</t>
  </si>
  <si>
    <t>3000m Vyrai</t>
  </si>
  <si>
    <t>9:56.11</t>
  </si>
  <si>
    <t>10:08.28</t>
  </si>
  <si>
    <t>10:09.39</t>
  </si>
  <si>
    <t>Eil Nr</t>
  </si>
  <si>
    <t>Starto Nr</t>
  </si>
  <si>
    <t>lytis</t>
  </si>
  <si>
    <t>Vardas</t>
  </si>
  <si>
    <t>Pavardė</t>
  </si>
  <si>
    <t>v</t>
  </si>
  <si>
    <t>Augustas</t>
  </si>
  <si>
    <t>Jakubynas</t>
  </si>
  <si>
    <t>Klaipėda</t>
  </si>
  <si>
    <t>V</t>
  </si>
  <si>
    <t>Arnas</t>
  </si>
  <si>
    <t>Rumbutis</t>
  </si>
  <si>
    <t>Sendvario prog.</t>
  </si>
  <si>
    <t>M</t>
  </si>
  <si>
    <t>Austėja</t>
  </si>
  <si>
    <t>Kareivaitė</t>
  </si>
  <si>
    <t>Deividas</t>
  </si>
  <si>
    <t>Kairys</t>
  </si>
  <si>
    <t>Klaipėdos miesto pavasario krosas</t>
  </si>
  <si>
    <t>Edvinas</t>
  </si>
  <si>
    <t>Varanavičius</t>
  </si>
  <si>
    <t>Nojus</t>
  </si>
  <si>
    <t>Katkauskas</t>
  </si>
  <si>
    <t>Jonas</t>
  </si>
  <si>
    <t>Dėdinas</t>
  </si>
  <si>
    <t>Ričardas</t>
  </si>
  <si>
    <t>Petrauskas</t>
  </si>
  <si>
    <t>Ieva</t>
  </si>
  <si>
    <t>Evaltaitė</t>
  </si>
  <si>
    <t>Liepa</t>
  </si>
  <si>
    <t>Makaraitė</t>
  </si>
  <si>
    <t>Aurimas</t>
  </si>
  <si>
    <t>Jurkus</t>
  </si>
  <si>
    <t>Darija</t>
  </si>
  <si>
    <t>Sadeckaitė</t>
  </si>
  <si>
    <t>Arijus</t>
  </si>
  <si>
    <t>Budginas</t>
  </si>
  <si>
    <t>Kromelis</t>
  </si>
  <si>
    <t>Kristupas</t>
  </si>
  <si>
    <t>Dubrovinas</t>
  </si>
  <si>
    <t>Jokūbas</t>
  </si>
  <si>
    <t>Šemeklis</t>
  </si>
  <si>
    <t>Rokas</t>
  </si>
  <si>
    <t>Bielinis</t>
  </si>
  <si>
    <t>Kamilė</t>
  </si>
  <si>
    <t>Norkūnaitė</t>
  </si>
  <si>
    <t>Dominykas</t>
  </si>
  <si>
    <t>Štitilis</t>
  </si>
  <si>
    <t>Rudys</t>
  </si>
  <si>
    <t>Edas</t>
  </si>
  <si>
    <t>Tiškus</t>
  </si>
  <si>
    <t>Gvidas</t>
  </si>
  <si>
    <t>Žinkevičius</t>
  </si>
  <si>
    <t>Pijus</t>
  </si>
  <si>
    <t>Pudžemys</t>
  </si>
  <si>
    <t>Titas</t>
  </si>
  <si>
    <t>Latakas</t>
  </si>
  <si>
    <t>Deimantas</t>
  </si>
  <si>
    <t>Liutkus</t>
  </si>
  <si>
    <t>Gustas</t>
  </si>
  <si>
    <t>Valenta</t>
  </si>
  <si>
    <t>Kipras</t>
  </si>
  <si>
    <t>Kungys</t>
  </si>
  <si>
    <t>Modesta</t>
  </si>
  <si>
    <t>Oftaitė</t>
  </si>
  <si>
    <t>Labanauskaitė</t>
  </si>
  <si>
    <t>Ana</t>
  </si>
  <si>
    <t>Rupeikytė</t>
  </si>
  <si>
    <t>Patricija</t>
  </si>
  <si>
    <t>Dauliūtė</t>
  </si>
  <si>
    <t>Andrej</t>
  </si>
  <si>
    <t>Kleščionok</t>
  </si>
  <si>
    <t>Miceika</t>
  </si>
  <si>
    <t>Nedas</t>
  </si>
  <si>
    <t>Purkus</t>
  </si>
  <si>
    <t>Mežetis</t>
  </si>
  <si>
    <t>Eimantas</t>
  </si>
  <si>
    <t>Valantinas</t>
  </si>
  <si>
    <t>Viljamas</t>
  </si>
  <si>
    <t>Maižius</t>
  </si>
  <si>
    <t>Taujenis</t>
  </si>
  <si>
    <t>Reinaldas</t>
  </si>
  <si>
    <t>Vaškys</t>
  </si>
  <si>
    <t>Neringa</t>
  </si>
  <si>
    <t>Gedvilaitė</t>
  </si>
  <si>
    <t>Guoda</t>
  </si>
  <si>
    <t>Jurevičiūtė</t>
  </si>
  <si>
    <t>Meda</t>
  </si>
  <si>
    <t>Merkelytė</t>
  </si>
  <si>
    <t>Aina</t>
  </si>
  <si>
    <t>Diburytė</t>
  </si>
  <si>
    <t>Evelina</t>
  </si>
  <si>
    <t>Sabonytė</t>
  </si>
  <si>
    <t>H. Zudermano gimnazija</t>
  </si>
  <si>
    <t>Gabija</t>
  </si>
  <si>
    <t>Reukaitė</t>
  </si>
  <si>
    <t>Rusnė</t>
  </si>
  <si>
    <t>Baltrušaitytė</t>
  </si>
  <si>
    <t>Elzė</t>
  </si>
  <si>
    <t>Einars</t>
  </si>
  <si>
    <t>Marija</t>
  </si>
  <si>
    <t>Kerekeš</t>
  </si>
  <si>
    <t>Fausta</t>
  </si>
  <si>
    <t>Taraškevičiūtė</t>
  </si>
  <si>
    <t>Goda</t>
  </si>
  <si>
    <t>Trivolaitė</t>
  </si>
  <si>
    <t>Modestas</t>
  </si>
  <si>
    <t>Mockus</t>
  </si>
  <si>
    <t>Tomas</t>
  </si>
  <si>
    <t>Žvinakis</t>
  </si>
  <si>
    <t>Kristijonas</t>
  </si>
  <si>
    <t>Šakarnis</t>
  </si>
  <si>
    <t>Juras</t>
  </si>
  <si>
    <t>Mizgeris</t>
  </si>
  <si>
    <t>Rapolas</t>
  </si>
  <si>
    <t>Pleskovas</t>
  </si>
  <si>
    <t>Almantas</t>
  </si>
  <si>
    <t>Šilinskas</t>
  </si>
  <si>
    <t>Povilas</t>
  </si>
  <si>
    <t>Vagnorius</t>
  </si>
  <si>
    <t>Kęstutis</t>
  </si>
  <si>
    <t>Blyža</t>
  </si>
  <si>
    <t>Gabrielius</t>
  </si>
  <si>
    <t>Bakas</t>
  </si>
  <si>
    <t>Kaupas</t>
  </si>
  <si>
    <t>Donatas</t>
  </si>
  <si>
    <t>Piliutikas</t>
  </si>
  <si>
    <t>Norvaiša</t>
  </si>
  <si>
    <t>Matas</t>
  </si>
  <si>
    <t>Agurkis</t>
  </si>
  <si>
    <t>Vytas</t>
  </si>
  <si>
    <t>Janušonis</t>
  </si>
  <si>
    <t>Benediktas</t>
  </si>
  <si>
    <t>Trilikauskas</t>
  </si>
  <si>
    <t>Jurjonas</t>
  </si>
  <si>
    <t>Dovydas</t>
  </si>
  <si>
    <t>Klimičiukas</t>
  </si>
  <si>
    <t>Joris</t>
  </si>
  <si>
    <t>Meyer</t>
  </si>
  <si>
    <t>Tautvydas</t>
  </si>
  <si>
    <t>Špiegis</t>
  </si>
  <si>
    <t>Zimkus</t>
  </si>
  <si>
    <t>Kubilius</t>
  </si>
  <si>
    <t>Dumbauskaitė</t>
  </si>
  <si>
    <t>Aistė</t>
  </si>
  <si>
    <t>Svinkūnaitė</t>
  </si>
  <si>
    <t>Klara</t>
  </si>
  <si>
    <t>Miuler</t>
  </si>
  <si>
    <t>Auksė</t>
  </si>
  <si>
    <t>Klapatauskytė</t>
  </si>
  <si>
    <t>Želvytė</t>
  </si>
  <si>
    <t>Gustė</t>
  </si>
  <si>
    <t>Židžiūnaitė</t>
  </si>
  <si>
    <t>Uršulė</t>
  </si>
  <si>
    <t>Knabikaitė</t>
  </si>
  <si>
    <t>Lepnickaitė</t>
  </si>
  <si>
    <t>Navickas</t>
  </si>
  <si>
    <t>Norvaišas</t>
  </si>
  <si>
    <t>Liutika</t>
  </si>
  <si>
    <t>Ugnė</t>
  </si>
  <si>
    <t>Pelikytė</t>
  </si>
  <si>
    <t>Danas</t>
  </si>
  <si>
    <t>Šerlat</t>
  </si>
  <si>
    <t>Petras</t>
  </si>
  <si>
    <t>Grakavinas</t>
  </si>
  <si>
    <t>Godvaišas</t>
  </si>
  <si>
    <t>Razma</t>
  </si>
  <si>
    <t>Gediminas</t>
  </si>
  <si>
    <t>Ruikis</t>
  </si>
  <si>
    <t>Kasparas</t>
  </si>
  <si>
    <t>Voropajevas</t>
  </si>
  <si>
    <t>Židžiūnas</t>
  </si>
  <si>
    <t>Rolandas</t>
  </si>
  <si>
    <t>Pocys</t>
  </si>
  <si>
    <t>Ruškys</t>
  </si>
  <si>
    <t>Aleksas</t>
  </si>
  <si>
    <t>Strankauskas</t>
  </si>
  <si>
    <t>m</t>
  </si>
  <si>
    <t>Gabrielė</t>
  </si>
  <si>
    <t>Zakaraitė</t>
  </si>
  <si>
    <t>"Varpo" gimn.</t>
  </si>
  <si>
    <t>Neda</t>
  </si>
  <si>
    <t>Venslavičiūtė</t>
  </si>
  <si>
    <t>Petrauskaitė</t>
  </si>
  <si>
    <t>Karina</t>
  </si>
  <si>
    <t>Kutkevičiūtė</t>
  </si>
  <si>
    <t>Žvinklytė</t>
  </si>
  <si>
    <t>Vita</t>
  </si>
  <si>
    <t>Kulbokaitė</t>
  </si>
  <si>
    <t>Akvilė</t>
  </si>
  <si>
    <t>Arlauskaitė</t>
  </si>
  <si>
    <t>Monika</t>
  </si>
  <si>
    <t>Žemaitytė</t>
  </si>
  <si>
    <t>Živilė</t>
  </si>
  <si>
    <t>Vilius</t>
  </si>
  <si>
    <t>Anskolis</t>
  </si>
  <si>
    <t>Justinas</t>
  </si>
  <si>
    <t>Žemaitis</t>
  </si>
  <si>
    <t>Paulius</t>
  </si>
  <si>
    <t>Mielkaitis</t>
  </si>
  <si>
    <t>Ežerskis</t>
  </si>
  <si>
    <t>Davidas</t>
  </si>
  <si>
    <t>Bružas</t>
  </si>
  <si>
    <t>Andrius</t>
  </si>
  <si>
    <t>Bukauskas</t>
  </si>
  <si>
    <t>Druseika</t>
  </si>
  <si>
    <t>Valdemaras</t>
  </si>
  <si>
    <t>Montvydas</t>
  </si>
  <si>
    <t>Michail</t>
  </si>
  <si>
    <t>Volosenko</t>
  </si>
  <si>
    <t>Martynas</t>
  </si>
  <si>
    <t>Šveikauskas</t>
  </si>
  <si>
    <t>Džiugas</t>
  </si>
  <si>
    <t>Sopickis</t>
  </si>
  <si>
    <t>Kovalevskis</t>
  </si>
  <si>
    <t>Kondratas</t>
  </si>
  <si>
    <t>Kupetis</t>
  </si>
  <si>
    <t>Aurius</t>
  </si>
  <si>
    <t>Mukovnin</t>
  </si>
  <si>
    <t>Steponaitytė</t>
  </si>
  <si>
    <t>„Vyturio“ prog.</t>
  </si>
  <si>
    <t>Kornelija</t>
  </si>
  <si>
    <t>Zymonaiyė</t>
  </si>
  <si>
    <t>Amadėja</t>
  </si>
  <si>
    <t>Zubaitė</t>
  </si>
  <si>
    <t>Jekaterina</t>
  </si>
  <si>
    <t>Baltinaitė</t>
  </si>
  <si>
    <t>Eimantė</t>
  </si>
  <si>
    <t>Cvetkovaitė</t>
  </si>
  <si>
    <t>Aurelija</t>
  </si>
  <si>
    <t>Gailė</t>
  </si>
  <si>
    <t>Augustė</t>
  </si>
  <si>
    <t>Liaudanskaitė</t>
  </si>
  <si>
    <t>Vaiva</t>
  </si>
  <si>
    <t>Makauskytė</t>
  </si>
  <si>
    <t>Skaistė</t>
  </si>
  <si>
    <t>Račkauskaitė</t>
  </si>
  <si>
    <t>Raminta</t>
  </si>
  <si>
    <t>Bertašiūtė</t>
  </si>
  <si>
    <t>Lekavičiūtė</t>
  </si>
  <si>
    <t>Vaida</t>
  </si>
  <si>
    <t>Seliukaitė</t>
  </si>
  <si>
    <t>Klimukaitė</t>
  </si>
  <si>
    <t>Linkevičius</t>
  </si>
  <si>
    <t>Elvinas</t>
  </si>
  <si>
    <t>Pūkas</t>
  </si>
  <si>
    <t>Domantas</t>
  </si>
  <si>
    <t>Budreckas</t>
  </si>
  <si>
    <t>Čėsna</t>
  </si>
  <si>
    <t>Gaidjurgis</t>
  </si>
  <si>
    <t>Vakaris</t>
  </si>
  <si>
    <t>Lukošiūnas</t>
  </si>
  <si>
    <t>Simonas</t>
  </si>
  <si>
    <t>Diliūnas</t>
  </si>
  <si>
    <t>Jurgelis</t>
  </si>
  <si>
    <t>Muravjovas</t>
  </si>
  <si>
    <t>Mykolas</t>
  </si>
  <si>
    <t>Abrutis</t>
  </si>
  <si>
    <t>Naglis</t>
  </si>
  <si>
    <t>Dvarionis</t>
  </si>
  <si>
    <t>Kaziulis</t>
  </si>
  <si>
    <t>Linas</t>
  </si>
  <si>
    <t>Kedys</t>
  </si>
  <si>
    <t>Denisas</t>
  </si>
  <si>
    <t>Sereckis</t>
  </si>
  <si>
    <t>Neilas</t>
  </si>
  <si>
    <t>šiuipys</t>
  </si>
  <si>
    <t>Diliara</t>
  </si>
  <si>
    <t>Faizrachmanova</t>
  </si>
  <si>
    <t>"Žaliakalnio" gimn.</t>
  </si>
  <si>
    <t>Denis</t>
  </si>
  <si>
    <t>Dzuban</t>
  </si>
  <si>
    <t>Artemij</t>
  </si>
  <si>
    <t>Škeliov</t>
  </si>
  <si>
    <t>Sačkova</t>
  </si>
  <si>
    <t>Lebedeva</t>
  </si>
  <si>
    <t>Alina</t>
  </si>
  <si>
    <t>Gajauskaitė</t>
  </si>
  <si>
    <t>Emil</t>
  </si>
  <si>
    <t>Starovoitov</t>
  </si>
  <si>
    <t>Eduard</t>
  </si>
  <si>
    <t>Dešankov</t>
  </si>
  <si>
    <t>Valerij</t>
  </si>
  <si>
    <t>Baranov</t>
  </si>
  <si>
    <t>Drožin</t>
  </si>
  <si>
    <t>Maksim</t>
  </si>
  <si>
    <t>Nikita</t>
  </si>
  <si>
    <t>Babanin</t>
  </si>
  <si>
    <t>Danila</t>
  </si>
  <si>
    <t>Noskov</t>
  </si>
  <si>
    <t>Palina</t>
  </si>
  <si>
    <t>Kuzniatsova</t>
  </si>
  <si>
    <t>Artūr</t>
  </si>
  <si>
    <t>Koltunov</t>
  </si>
  <si>
    <t>Kizevičius</t>
  </si>
  <si>
    <t>Nikolaj</t>
  </si>
  <si>
    <t>Žuiko</t>
  </si>
  <si>
    <t>Vera</t>
  </si>
  <si>
    <t>Antonova</t>
  </si>
  <si>
    <t>Sticenko</t>
  </si>
  <si>
    <t>Gleb</t>
  </si>
  <si>
    <t>Son</t>
  </si>
  <si>
    <t>Vladislav</t>
  </si>
  <si>
    <t>Žuravkov</t>
  </si>
  <si>
    <t>Artiom</t>
  </si>
  <si>
    <t>Matvejev</t>
  </si>
  <si>
    <t>Syrovatskaja</t>
  </si>
  <si>
    <t>Erika</t>
  </si>
  <si>
    <t>Alioškina</t>
  </si>
  <si>
    <t>Aleksandra</t>
  </si>
  <si>
    <t>Pasimišina</t>
  </si>
  <si>
    <t>Kristina</t>
  </si>
  <si>
    <t>Ronskaja</t>
  </si>
  <si>
    <t>Anastazija</t>
  </si>
  <si>
    <t>Regenevič</t>
  </si>
  <si>
    <t>Salink</t>
  </si>
  <si>
    <t>Ilja</t>
  </si>
  <si>
    <t>Pavlov</t>
  </si>
  <si>
    <t>Degutis</t>
  </si>
  <si>
    <t>Anvar</t>
  </si>
  <si>
    <t>Kasimov</t>
  </si>
  <si>
    <t>Anastasija</t>
  </si>
  <si>
    <t>Bovina</t>
  </si>
  <si>
    <t>Stanislav</t>
  </si>
  <si>
    <t>Simachov</t>
  </si>
  <si>
    <t>Ščerbina</t>
  </si>
  <si>
    <t>Ariana</t>
  </si>
  <si>
    <t>Tislenko</t>
  </si>
  <si>
    <t>M. Gorkio prog.</t>
  </si>
  <si>
    <t>Vorobjova</t>
  </si>
  <si>
    <t>Mira</t>
  </si>
  <si>
    <t>Gozbenko</t>
  </si>
  <si>
    <t>Kuznetcova</t>
  </si>
  <si>
    <t>Eduardas</t>
  </si>
  <si>
    <t>Acuta</t>
  </si>
  <si>
    <t>Norkus</t>
  </si>
  <si>
    <t>Deinius</t>
  </si>
  <si>
    <t>Gelžinis</t>
  </si>
  <si>
    <t>Piotr</t>
  </si>
  <si>
    <t>Smirnov</t>
  </si>
  <si>
    <t>Valerija</t>
  </si>
  <si>
    <t>Solomatyna</t>
  </si>
  <si>
    <t>Ivan</t>
  </si>
  <si>
    <t>Grigoriev</t>
  </si>
  <si>
    <t>Riabinin</t>
  </si>
  <si>
    <t>Ilija</t>
  </si>
  <si>
    <t>Emelijanov</t>
  </si>
  <si>
    <t>Taleikis</t>
  </si>
  <si>
    <t>Daniil</t>
  </si>
  <si>
    <t>Lapko</t>
  </si>
  <si>
    <t>Vladislava</t>
  </si>
  <si>
    <t>Gončarova</t>
  </si>
  <si>
    <t>Marševskij</t>
  </si>
  <si>
    <t>Sviatoslav</t>
  </si>
  <si>
    <t>Jusis</t>
  </si>
  <si>
    <t>Kazabekov</t>
  </si>
  <si>
    <t>Ernestas</t>
  </si>
  <si>
    <t>Vaičiulis</t>
  </si>
  <si>
    <t>German</t>
  </si>
  <si>
    <t>Malyšev</t>
  </si>
  <si>
    <t>Ignat</t>
  </si>
  <si>
    <t>Ananjev</t>
  </si>
  <si>
    <t>Dominik</t>
  </si>
  <si>
    <t>Aržanovskij</t>
  </si>
  <si>
    <t>Korch</t>
  </si>
  <si>
    <t>Cepov</t>
  </si>
  <si>
    <t>Gribauskas</t>
  </si>
  <si>
    <t>Polina</t>
  </si>
  <si>
    <t>Marinec</t>
  </si>
  <si>
    <t>Sofija</t>
  </si>
  <si>
    <t>Trešenkina</t>
  </si>
  <si>
    <t>Jevgenij</t>
  </si>
  <si>
    <t>Pucylo</t>
  </si>
  <si>
    <t>Deivid</t>
  </si>
  <si>
    <t>Pavlovič</t>
  </si>
  <si>
    <t>Vadim</t>
  </si>
  <si>
    <t>Šulžickij</t>
  </si>
  <si>
    <t>Korobkin</t>
  </si>
  <si>
    <t>Leonid</t>
  </si>
  <si>
    <t>Makarov</t>
  </si>
  <si>
    <t>Valentin</t>
  </si>
  <si>
    <t>Suncev</t>
  </si>
  <si>
    <t>Aleksandr</t>
  </si>
  <si>
    <t>Jasiuliavičius</t>
  </si>
  <si>
    <t>Brain</t>
  </si>
  <si>
    <t>Tamašauskas</t>
  </si>
  <si>
    <t>Sačiuk</t>
  </si>
  <si>
    <t>Djakova</t>
  </si>
  <si>
    <t>Oleinikov</t>
  </si>
  <si>
    <t>Tokarev</t>
  </si>
  <si>
    <t>Kliment</t>
  </si>
  <si>
    <t>Geršebek</t>
  </si>
  <si>
    <t>Arnoldas</t>
  </si>
  <si>
    <t>Kazlauskas</t>
  </si>
  <si>
    <t>L. Stulpino prog.</t>
  </si>
  <si>
    <t>Kajus</t>
  </si>
  <si>
    <t>Žilius</t>
  </si>
  <si>
    <t>Henrikas</t>
  </si>
  <si>
    <t>Krivičius</t>
  </si>
  <si>
    <t>Dabašinskaitė</t>
  </si>
  <si>
    <t>Lukas</t>
  </si>
  <si>
    <t>Leliuga</t>
  </si>
  <si>
    <t>Justas</t>
  </si>
  <si>
    <t>Montvilas</t>
  </si>
  <si>
    <t>Gužė</t>
  </si>
  <si>
    <t>Adrijus</t>
  </si>
  <si>
    <t>Benas</t>
  </si>
  <si>
    <t>Jonkus</t>
  </si>
  <si>
    <t>Žygimantas</t>
  </si>
  <si>
    <t>Šniepis</t>
  </si>
  <si>
    <t>Kornelijus</t>
  </si>
  <si>
    <t>Šimkus</t>
  </si>
  <si>
    <t>Inesa</t>
  </si>
  <si>
    <t>Skriudelytė</t>
  </si>
  <si>
    <t>Juvija</t>
  </si>
  <si>
    <t>Antanavičiūtė</t>
  </si>
  <si>
    <t>Julius</t>
  </si>
  <si>
    <t>Pettersson</t>
  </si>
  <si>
    <t>Sungaila</t>
  </si>
  <si>
    <t>Zelenskij</t>
  </si>
  <si>
    <t>Rauba</t>
  </si>
  <si>
    <t>Aldas</t>
  </si>
  <si>
    <t>Užpelkis</t>
  </si>
  <si>
    <t>Mantė</t>
  </si>
  <si>
    <t>Žvilauskaitė</t>
  </si>
  <si>
    <t>Mitkus</t>
  </si>
  <si>
    <t>Valentas</t>
  </si>
  <si>
    <t>Razokas</t>
  </si>
  <si>
    <t>Vitkauskis</t>
  </si>
  <si>
    <t>Erikas</t>
  </si>
  <si>
    <t>Bendžius</t>
  </si>
  <si>
    <t>Konovalov</t>
  </si>
  <si>
    <t>Taja</t>
  </si>
  <si>
    <t>Džafarova</t>
  </si>
  <si>
    <t>Armandas</t>
  </si>
  <si>
    <t>Čenkus</t>
  </si>
  <si>
    <t>Viktoras</t>
  </si>
  <si>
    <t>Staponas</t>
  </si>
  <si>
    <t>Mindaugas</t>
  </si>
  <si>
    <t>Dambrauskas</t>
  </si>
  <si>
    <t>Indrė</t>
  </si>
  <si>
    <t>Bendikaitė</t>
  </si>
  <si>
    <t>Žilevičiūtė</t>
  </si>
  <si>
    <t>Netas</t>
  </si>
  <si>
    <t>Kniura</t>
  </si>
  <si>
    <t>Jokubas</t>
  </si>
  <si>
    <t>Kazarezas</t>
  </si>
  <si>
    <t>Arminas</t>
  </si>
  <si>
    <t>Kavaliauskas</t>
  </si>
  <si>
    <t>Bazylius</t>
  </si>
  <si>
    <t>"Ąžuolyno" gimn.</t>
  </si>
  <si>
    <t>Blankas</t>
  </si>
  <si>
    <t>Daškevičiūtė</t>
  </si>
  <si>
    <t>Rūta</t>
  </si>
  <si>
    <t>Vaicekauskaitė</t>
  </si>
  <si>
    <t>Austija</t>
  </si>
  <si>
    <t>Denisovaitė</t>
  </si>
  <si>
    <t>Staponaitė</t>
  </si>
  <si>
    <t>Petrikytė</t>
  </si>
  <si>
    <t>Žilvinas</t>
  </si>
  <si>
    <t>Volungytė</t>
  </si>
  <si>
    <t>Šatkus</t>
  </si>
  <si>
    <t>Varnaitė</t>
  </si>
  <si>
    <t>Rimas</t>
  </si>
  <si>
    <t>Bacevičius</t>
  </si>
  <si>
    <t>Agnė</t>
  </si>
  <si>
    <t>Barkutė</t>
  </si>
  <si>
    <t>Stankus</t>
  </si>
  <si>
    <t>Burba</t>
  </si>
  <si>
    <t>Aretas</t>
  </si>
  <si>
    <t>Žarnauskas</t>
  </si>
  <si>
    <t>Ignas</t>
  </si>
  <si>
    <t>Jurkaitis</t>
  </si>
  <si>
    <t>Bernotas</t>
  </si>
  <si>
    <t>Nijaras</t>
  </si>
  <si>
    <t>Remgaila</t>
  </si>
  <si>
    <t>"Aukuro" gimn.</t>
  </si>
  <si>
    <t>Gustainis</t>
  </si>
  <si>
    <t>Taironas</t>
  </si>
  <si>
    <t>Tilvikas</t>
  </si>
  <si>
    <t>Liulaitis</t>
  </si>
  <si>
    <t>Mantas</t>
  </si>
  <si>
    <t>Daukšas</t>
  </si>
  <si>
    <t>Malakauskis</t>
  </si>
  <si>
    <t>Korsak</t>
  </si>
  <si>
    <t>Jonauskas</t>
  </si>
  <si>
    <t>Martišius</t>
  </si>
  <si>
    <t>Skvarčinskas</t>
  </si>
  <si>
    <t>Mikalauskas</t>
  </si>
  <si>
    <t>Daugėla</t>
  </si>
  <si>
    <t>Leistrumaitė</t>
  </si>
  <si>
    <t>Aidas</t>
  </si>
  <si>
    <t>Žitkus</t>
  </si>
  <si>
    <t>Eva</t>
  </si>
  <si>
    <t>Mardasaitė</t>
  </si>
  <si>
    <t>Roberta</t>
  </si>
  <si>
    <t>Mikalauskytė</t>
  </si>
  <si>
    <t>Karolis</t>
  </si>
  <si>
    <t>Ispodnikovas</t>
  </si>
  <si>
    <t>Hiršas</t>
  </si>
  <si>
    <t>Maksimas</t>
  </si>
  <si>
    <t>Senkevičius</t>
  </si>
  <si>
    <t>Antanas</t>
  </si>
  <si>
    <t>Damkus</t>
  </si>
  <si>
    <t>Tkačiova</t>
  </si>
  <si>
    <t>Banytė</t>
  </si>
  <si>
    <t>Andrijauskaitė</t>
  </si>
  <si>
    <t>Sergej</t>
  </si>
  <si>
    <t>Zemlianskij</t>
  </si>
  <si>
    <t>Probergaitė</t>
  </si>
  <si>
    <t>Ema</t>
  </si>
  <si>
    <t>Šlyžiūtė</t>
  </si>
  <si>
    <t>Evaldas</t>
  </si>
  <si>
    <t>Šiliauskis</t>
  </si>
  <si>
    <t>Girdvainis</t>
  </si>
  <si>
    <t>Kontrimaitė</t>
  </si>
  <si>
    <t>Albrikas</t>
  </si>
  <si>
    <t>Dražbaitė</t>
  </si>
  <si>
    <t>Mingailė</t>
  </si>
  <si>
    <t>Kairytė</t>
  </si>
  <si>
    <t>Mantvilė</t>
  </si>
  <si>
    <t>Stanevičiūtė</t>
  </si>
  <si>
    <t>Macevičius</t>
  </si>
  <si>
    <t>Klaipėdos Licėjus</t>
  </si>
  <si>
    <t>Aida</t>
  </si>
  <si>
    <t>Bielinskaitė</t>
  </si>
  <si>
    <t>Vytautas</t>
  </si>
  <si>
    <t>Virbalas</t>
  </si>
  <si>
    <t>Einikytė</t>
  </si>
  <si>
    <t>Olišauskas</t>
  </si>
  <si>
    <t>Jučas</t>
  </si>
  <si>
    <t>Motekaitis</t>
  </si>
  <si>
    <t>Linda</t>
  </si>
  <si>
    <t>Marijošiūtė</t>
  </si>
  <si>
    <t>Emilė</t>
  </si>
  <si>
    <t>Paulikaitė</t>
  </si>
  <si>
    <t>Augustinas</t>
  </si>
  <si>
    <t>Grambaitė</t>
  </si>
  <si>
    <t>Motiejauskas</t>
  </si>
  <si>
    <t>Isabella</t>
  </si>
  <si>
    <t>Pocevičiūtė</t>
  </si>
  <si>
    <t>Danielius</t>
  </si>
  <si>
    <t>Paulauskas</t>
  </si>
  <si>
    <t>Mačiulskis</t>
  </si>
  <si>
    <t>Kemundris</t>
  </si>
  <si>
    <t>Dirvonskas</t>
  </si>
  <si>
    <t>Butautas</t>
  </si>
  <si>
    <t>Roman</t>
  </si>
  <si>
    <t>Sorokin</t>
  </si>
  <si>
    <t>Tarasevičiūtė</t>
  </si>
  <si>
    <t>Markauskas</t>
  </si>
  <si>
    <t>Marius</t>
  </si>
  <si>
    <t>Drūlia</t>
  </si>
  <si>
    <t>Rytis</t>
  </si>
  <si>
    <t>Chockevičius</t>
  </si>
  <si>
    <t>Algirdas</t>
  </si>
  <si>
    <t>Pauliukėnas</t>
  </si>
  <si>
    <t>Saulė</t>
  </si>
  <si>
    <t>Paulina</t>
  </si>
  <si>
    <t>Smoriginaitė</t>
  </si>
  <si>
    <t>Toregožin</t>
  </si>
  <si>
    <t>Urnikaitė</t>
  </si>
  <si>
    <t>Laura</t>
  </si>
  <si>
    <t>Žyliūtė</t>
  </si>
  <si>
    <t>Dailidėnas</t>
  </si>
  <si>
    <t>Stončiūtė</t>
  </si>
  <si>
    <t>Piliutis</t>
  </si>
  <si>
    <t>Drungilas</t>
  </si>
  <si>
    <t>Kuprys</t>
  </si>
  <si>
    <t>Kurlys</t>
  </si>
  <si>
    <t>Selezniovaitė</t>
  </si>
  <si>
    <t>Vekteris</t>
  </si>
  <si>
    <t>Tauras</t>
  </si>
  <si>
    <t>Federavičius</t>
  </si>
  <si>
    <t>Narmontaitė</t>
  </si>
  <si>
    <t>Domarkaitė</t>
  </si>
  <si>
    <t>Engelaitis</t>
  </si>
  <si>
    <t>Morta</t>
  </si>
  <si>
    <t>Maciūtė</t>
  </si>
  <si>
    <t>Baltijos gimn.</t>
  </si>
  <si>
    <t>Aušrinė</t>
  </si>
  <si>
    <t>Kelpšaitė</t>
  </si>
  <si>
    <t>Gerdvainytė</t>
  </si>
  <si>
    <t>Kristė</t>
  </si>
  <si>
    <t>Jokubauskaitė</t>
  </si>
  <si>
    <t>Stanišauskas</t>
  </si>
  <si>
    <t>Petkus</t>
  </si>
  <si>
    <t>Abartis</t>
  </si>
  <si>
    <t>Martinkus</t>
  </si>
  <si>
    <t>Sakalauskaitė</t>
  </si>
  <si>
    <t>"Žemynos" gimn.</t>
  </si>
  <si>
    <t>Emilija</t>
  </si>
  <si>
    <t>Špogytė</t>
  </si>
  <si>
    <t>Kazlauskaitė</t>
  </si>
  <si>
    <t>Apacenkaitė</t>
  </si>
  <si>
    <t>Diana</t>
  </si>
  <si>
    <t>Mataitytė</t>
  </si>
  <si>
    <t>Aleksandras</t>
  </si>
  <si>
    <t>Andrejevas</t>
  </si>
  <si>
    <t>Piotrovska</t>
  </si>
  <si>
    <t>Daunoras</t>
  </si>
  <si>
    <t>Rumšaitė</t>
  </si>
  <si>
    <t>Urniežiūtė</t>
  </si>
  <si>
    <t>Domeika</t>
  </si>
  <si>
    <t>Meilūnas</t>
  </si>
  <si>
    <t>Marcelis</t>
  </si>
  <si>
    <t>Sabonis</t>
  </si>
  <si>
    <t>Bondarev</t>
  </si>
  <si>
    <t>Gricius</t>
  </si>
  <si>
    <t>Tubis</t>
  </si>
  <si>
    <t>Kėdavičius</t>
  </si>
  <si>
    <t>Laurynas</t>
  </si>
  <si>
    <t>Opulskis</t>
  </si>
  <si>
    <t>Manvydas</t>
  </si>
  <si>
    <t>Kaminskas</t>
  </si>
  <si>
    <t>Šotikas</t>
  </si>
  <si>
    <t>Budrikis</t>
  </si>
  <si>
    <t>Marijus</t>
  </si>
  <si>
    <t>Čepauskas</t>
  </si>
  <si>
    <t>Krutikovas</t>
  </si>
  <si>
    <t>Steponaitis</t>
  </si>
  <si>
    <t>Kundrotas</t>
  </si>
  <si>
    <t>Bauža</t>
  </si>
  <si>
    <t>Ernesta</t>
  </si>
  <si>
    <t>Mackevičiūtė</t>
  </si>
  <si>
    <t>Dirkstys</t>
  </si>
  <si>
    <t>Bitarov</t>
  </si>
  <si>
    <t>"Pajūrio" prog.</t>
  </si>
  <si>
    <t>Gorlenko</t>
  </si>
  <si>
    <t>Jeršov</t>
  </si>
  <si>
    <t>Varvara</t>
  </si>
  <si>
    <t>Kozlova</t>
  </si>
  <si>
    <t>Novikova</t>
  </si>
  <si>
    <t>Matihin</t>
  </si>
  <si>
    <t>Natalya</t>
  </si>
  <si>
    <t>Yevgrashina</t>
  </si>
  <si>
    <t>Savodčenko</t>
  </si>
  <si>
    <t>Tarasova</t>
  </si>
  <si>
    <t>Radko</t>
  </si>
  <si>
    <t>Galimov</t>
  </si>
  <si>
    <t>Natali Ottelia</t>
  </si>
  <si>
    <t>Schiz</t>
  </si>
  <si>
    <t>Kosmakova</t>
  </si>
  <si>
    <t>Makar</t>
  </si>
  <si>
    <t>Vydish</t>
  </si>
  <si>
    <t>Danilova</t>
  </si>
  <si>
    <t>Šlemen</t>
  </si>
  <si>
    <t>Sadovskij</t>
  </si>
  <si>
    <t>Stepanov</t>
  </si>
  <si>
    <t>Aleksej</t>
  </si>
  <si>
    <t>Novatorov</t>
  </si>
  <si>
    <t>Adrian</t>
  </si>
  <si>
    <t>Voropajev</t>
  </si>
  <si>
    <t>Timur</t>
  </si>
  <si>
    <t>Valužis</t>
  </si>
  <si>
    <t>Rostislav</t>
  </si>
  <si>
    <t>Ščekačiov</t>
  </si>
  <si>
    <t>Zbrožek</t>
  </si>
  <si>
    <t>Šelichov</t>
  </si>
  <si>
    <t>Kusaitė</t>
  </si>
  <si>
    <t>Vydūno gimnazija</t>
  </si>
  <si>
    <t>Bakutytė</t>
  </si>
  <si>
    <t>Ruskevič</t>
  </si>
  <si>
    <t>Liekis</t>
  </si>
  <si>
    <t>Bernard</t>
  </si>
  <si>
    <t>Dadyčin</t>
  </si>
  <si>
    <t>Agota</t>
  </si>
  <si>
    <t>Selenytė</t>
  </si>
  <si>
    <t>Vakarė</t>
  </si>
  <si>
    <t>Mecelytė</t>
  </si>
  <si>
    <t>Pelakauskas</t>
  </si>
  <si>
    <t>Oskaras</t>
  </si>
  <si>
    <t>Lubys</t>
  </si>
  <si>
    <t>Audrius</t>
  </si>
  <si>
    <t>Barbšys</t>
  </si>
  <si>
    <t>Jovaiša</t>
  </si>
  <si>
    <t>Vismuntas</t>
  </si>
  <si>
    <t>Skarbalius</t>
  </si>
  <si>
    <t>Kleinas</t>
  </si>
  <si>
    <t>Požė</t>
  </si>
  <si>
    <t>Venckus</t>
  </si>
  <si>
    <t>Poška</t>
  </si>
  <si>
    <t>Haroldas</t>
  </si>
  <si>
    <t>Stojanovas</t>
  </si>
  <si>
    <t>Račkus</t>
  </si>
  <si>
    <t>Eivinas</t>
  </si>
  <si>
    <t>Kilinskas</t>
  </si>
  <si>
    <t>Cirtautas</t>
  </si>
  <si>
    <t>Arinas</t>
  </si>
  <si>
    <t>Latanauskas</t>
  </si>
  <si>
    <t>Riauka</t>
  </si>
  <si>
    <t>P. Mašioto prog.</t>
  </si>
  <si>
    <t>Žilinskas</t>
  </si>
  <si>
    <t>Kasperavičiūtė</t>
  </si>
  <si>
    <t>Arina</t>
  </si>
  <si>
    <t>Strakauskaitė</t>
  </si>
  <si>
    <t>Eidvilė</t>
  </si>
  <si>
    <t>Tėvelytė</t>
  </si>
  <si>
    <t>Samanta</t>
  </si>
  <si>
    <t>Klovaitė</t>
  </si>
  <si>
    <t>Gintė</t>
  </si>
  <si>
    <t>Ivanauskaitė</t>
  </si>
  <si>
    <t>Bulauskaitė</t>
  </si>
  <si>
    <t>Mažulauskas</t>
  </si>
  <si>
    <t>Jevsteginas</t>
  </si>
  <si>
    <t>Skersys</t>
  </si>
  <si>
    <t>Ugnius</t>
  </si>
  <si>
    <t>Šimbelis</t>
  </si>
  <si>
    <t>Treinys</t>
  </si>
  <si>
    <t>Kačinskas</t>
  </si>
  <si>
    <t>Karžinauskas</t>
  </si>
  <si>
    <t>Norvaišis</t>
  </si>
  <si>
    <t>Špėgis</t>
  </si>
  <si>
    <t>Gytis</t>
  </si>
  <si>
    <t>Čepulis</t>
  </si>
  <si>
    <t>Šiaulys</t>
  </si>
  <si>
    <t>Vitalijus</t>
  </si>
  <si>
    <t>Kurijatov</t>
  </si>
  <si>
    <t>Petkevičius</t>
  </si>
  <si>
    <t>Rumša</t>
  </si>
  <si>
    <t>Padagaitė</t>
  </si>
  <si>
    <t>Budvytytė</t>
  </si>
  <si>
    <t>Rugilė</t>
  </si>
  <si>
    <t>Vilkaitė</t>
  </si>
  <si>
    <t>Garbačiovaitė</t>
  </si>
  <si>
    <t>Paškevičiūtė</t>
  </si>
  <si>
    <t>Girmantė</t>
  </si>
  <si>
    <t>Šateikytė</t>
  </si>
  <si>
    <t>Martinkutė</t>
  </si>
  <si>
    <t>Kniežaitė</t>
  </si>
  <si>
    <t>Šemetaitė</t>
  </si>
  <si>
    <t>Ruzgytė</t>
  </si>
  <si>
    <t>Budreikaitė</t>
  </si>
  <si>
    <t>Gerda</t>
  </si>
  <si>
    <t>Rakickaitė</t>
  </si>
  <si>
    <t>Kotryna</t>
  </si>
  <si>
    <t>Gliožytė</t>
  </si>
  <si>
    <t>Eriksonaitė</t>
  </si>
  <si>
    <t>Vėjas</t>
  </si>
  <si>
    <t>Bielskis</t>
  </si>
  <si>
    <t>Labžentis</t>
  </si>
  <si>
    <t>Penkauskas</t>
  </si>
  <si>
    <t>Juozas</t>
  </si>
  <si>
    <t>Bunokas</t>
  </si>
  <si>
    <t>Skirius</t>
  </si>
  <si>
    <t>Steponavičius</t>
  </si>
  <si>
    <t>Artūras</t>
  </si>
  <si>
    <t>Ustinovas</t>
  </si>
  <si>
    <t>Galyginas</t>
  </si>
  <si>
    <t>Vaišnoras</t>
  </si>
  <si>
    <t>Žvirblis</t>
  </si>
  <si>
    <t>Filimonov</t>
  </si>
  <si>
    <t>Najulytė</t>
  </si>
  <si>
    <t>Rinkevičiūtė</t>
  </si>
  <si>
    <t>Vasilisa</t>
  </si>
  <si>
    <t>Kaplun</t>
  </si>
  <si>
    <t>Vaigirdas</t>
  </si>
  <si>
    <t>Jončas</t>
  </si>
  <si>
    <t>Sakalauskas</t>
  </si>
  <si>
    <t>Jočys</t>
  </si>
  <si>
    <t>Stakauskas</t>
  </si>
  <si>
    <t>Tadas</t>
  </si>
  <si>
    <t>Mandryka</t>
  </si>
  <si>
    <t>Tisaitis</t>
  </si>
  <si>
    <t>Airidas</t>
  </si>
  <si>
    <t>Čekas</t>
  </si>
  <si>
    <t>Valda</t>
  </si>
  <si>
    <t>Bušmaitė</t>
  </si>
  <si>
    <t>,,Vėtrungės‘‘ gimn.</t>
  </si>
  <si>
    <t>Stirbytė</t>
  </si>
  <si>
    <t>Staniūtė</t>
  </si>
  <si>
    <t>Saunorytė</t>
  </si>
  <si>
    <t>Jonauskytė</t>
  </si>
  <si>
    <t>Endriukaitytė</t>
  </si>
  <si>
    <t>Eglė</t>
  </si>
  <si>
    <t>Gabrilavičiūtė</t>
  </si>
  <si>
    <t>Daškevičius</t>
  </si>
  <si>
    <t>Vainikaitis</t>
  </si>
  <si>
    <t>Maidas</t>
  </si>
  <si>
    <t>Tarvydas</t>
  </si>
  <si>
    <t>Jokubynas</t>
  </si>
  <si>
    <t>Kupetauskas</t>
  </si>
  <si>
    <t>Vismantas</t>
  </si>
  <si>
    <t>Simutis</t>
  </si>
  <si>
    <t>Bačko</t>
  </si>
  <si>
    <t>Rita</t>
  </si>
  <si>
    <t>Piščikaitė</t>
  </si>
  <si>
    <t>Julija</t>
  </si>
  <si>
    <t>Simynaitė</t>
  </si>
  <si>
    <t>Radvilė</t>
  </si>
  <si>
    <t>Nausėdaitė</t>
  </si>
  <si>
    <t>Auškalnis</t>
  </si>
  <si>
    <t>Lomsargis</t>
  </si>
  <si>
    <t>Bitvinskas</t>
  </si>
  <si>
    <t>Kontautas</t>
  </si>
  <si>
    <t>Simonaitis</t>
  </si>
  <si>
    <t>Norbertas</t>
  </si>
  <si>
    <t>Šneideris</t>
  </si>
  <si>
    <t>Adomas</t>
  </si>
  <si>
    <t>Raibužis</t>
  </si>
  <si>
    <t>Bertašius</t>
  </si>
  <si>
    <t>Rikūnaitė</t>
  </si>
  <si>
    <t>Drugeika</t>
  </si>
  <si>
    <t>Enrikas</t>
  </si>
  <si>
    <t>Būta</t>
  </si>
  <si>
    <t>Vedeikis</t>
  </si>
  <si>
    <t>Vilmantė</t>
  </si>
  <si>
    <t>Gruodytė</t>
  </si>
  <si>
    <t>Klaipėdos BK "Maratonas"</t>
  </si>
  <si>
    <t>Vičinskas</t>
  </si>
  <si>
    <t>,,Versmės" prog.</t>
  </si>
  <si>
    <t>Beatričia</t>
  </si>
  <si>
    <t>Astaškina</t>
  </si>
  <si>
    <t>Simutytė</t>
  </si>
  <si>
    <t>Ugnius -Matas</t>
  </si>
  <si>
    <t>Krisčiūnas</t>
  </si>
  <si>
    <t>Kančiauskas</t>
  </si>
  <si>
    <t>Šiušelis</t>
  </si>
  <si>
    <t>Bieliauskaitė</t>
  </si>
  <si>
    <t>Gustautė</t>
  </si>
  <si>
    <t>Kaminskaitė</t>
  </si>
  <si>
    <t>Petravičiūtė</t>
  </si>
  <si>
    <t>Markas</t>
  </si>
  <si>
    <t>Levinas</t>
  </si>
  <si>
    <t>Agnietė</t>
  </si>
  <si>
    <t>Kučinskaitė</t>
  </si>
  <si>
    <t>Macytė</t>
  </si>
  <si>
    <t>Eunikė</t>
  </si>
  <si>
    <t>Rūtalionytė</t>
  </si>
  <si>
    <t>Štombergaitė</t>
  </si>
  <si>
    <t>Keraitis</t>
  </si>
  <si>
    <t>Feliksas</t>
  </si>
  <si>
    <t>Klopota</t>
  </si>
  <si>
    <t>Adomauskaitė</t>
  </si>
  <si>
    <t>Morkūnaitė</t>
  </si>
  <si>
    <t>Gvergždytė</t>
  </si>
  <si>
    <t>Tarvydaitė</t>
  </si>
  <si>
    <t>Ostrianicaitė</t>
  </si>
  <si>
    <t>Bodrenkovaitė</t>
  </si>
  <si>
    <t>Skurdenytė</t>
  </si>
  <si>
    <t>Barbšytė</t>
  </si>
  <si>
    <t>Karolina</t>
  </si>
  <si>
    <t>Zeleniūtė</t>
  </si>
  <si>
    <t>Archimavičiūtė</t>
  </si>
  <si>
    <t>Urbšaitė</t>
  </si>
  <si>
    <t>„Gabijos“ progimnazija</t>
  </si>
  <si>
    <t>Kiril</t>
  </si>
  <si>
    <t>Kukanov</t>
  </si>
  <si>
    <t>Vlad</t>
  </si>
  <si>
    <t>Beganskij</t>
  </si>
  <si>
    <t>Dmitrij</t>
  </si>
  <si>
    <t>Šachraj</t>
  </si>
  <si>
    <t>Nikas</t>
  </si>
  <si>
    <t>Klimas</t>
  </si>
  <si>
    <t>Jegor</t>
  </si>
  <si>
    <t>Sobolev</t>
  </si>
  <si>
    <t>Smirnova</t>
  </si>
  <si>
    <t>Gališanskyte</t>
  </si>
  <si>
    <t>Neil Nil</t>
  </si>
  <si>
    <t>Basin</t>
  </si>
  <si>
    <t>Dmitrenko</t>
  </si>
  <si>
    <t>Morozov</t>
  </si>
  <si>
    <t>Mark</t>
  </si>
  <si>
    <t>Šigajev</t>
  </si>
  <si>
    <t>Beskrovnij</t>
  </si>
  <si>
    <t>Anton</t>
  </si>
  <si>
    <t>Štukov</t>
  </si>
  <si>
    <t>Onisčiuk</t>
  </si>
  <si>
    <t>Robertas</t>
  </si>
  <si>
    <t>Juškevičius</t>
  </si>
  <si>
    <t>Klementjeva</t>
  </si>
  <si>
    <t>Škulepa</t>
  </si>
  <si>
    <t>Repenko</t>
  </si>
  <si>
    <t>Leonard</t>
  </si>
  <si>
    <t>Spiridonov</t>
  </si>
  <si>
    <t>Puzas</t>
  </si>
  <si>
    <t>Rimkutė</t>
  </si>
  <si>
    <t>VDG</t>
  </si>
  <si>
    <t>Irūna</t>
  </si>
  <si>
    <t>Butenytė</t>
  </si>
  <si>
    <t>Galdikaitė</t>
  </si>
  <si>
    <t>Luzgauskas</t>
  </si>
  <si>
    <t>Heida</t>
  </si>
  <si>
    <t>Beniušytė</t>
  </si>
  <si>
    <t>Nemavičiūtė</t>
  </si>
  <si>
    <t>Brigita</t>
  </si>
  <si>
    <t>Bėrontaitė</t>
  </si>
  <si>
    <t>Viederis</t>
  </si>
  <si>
    <t>Edgaras</t>
  </si>
  <si>
    <t>Pakalniškis</t>
  </si>
  <si>
    <t>Tatvydas</t>
  </si>
  <si>
    <t>Kolmogorovas</t>
  </si>
  <si>
    <t>Madeika</t>
  </si>
  <si>
    <t>Bieliauskas</t>
  </si>
  <si>
    <t>Slavinskas</t>
  </si>
  <si>
    <t>Šarūnas</t>
  </si>
  <si>
    <t>Butkus</t>
  </si>
  <si>
    <t>Kvaščevičius</t>
  </si>
  <si>
    <t>Giedrius</t>
  </si>
  <si>
    <t>Vaznys</t>
  </si>
  <si>
    <t>Uža</t>
  </si>
  <si>
    <t>Klaipėda bėgimo klubas</t>
  </si>
  <si>
    <t>Dargytė</t>
  </si>
  <si>
    <t>"Verdenės" progimnazija</t>
  </si>
  <si>
    <t>Deimantė</t>
  </si>
  <si>
    <t>Žiobakaitė</t>
  </si>
  <si>
    <t>„Verdenės“ progimnazija</t>
  </si>
  <si>
    <t>Veitas</t>
  </si>
  <si>
    <t>Mateo</t>
  </si>
  <si>
    <t>Pavliukovas</t>
  </si>
  <si>
    <t>Mumgaudis</t>
  </si>
  <si>
    <t>Nikitina</t>
  </si>
  <si>
    <t>Mikšytė</t>
  </si>
  <si>
    <t>Kevinas</t>
  </si>
  <si>
    <t>Stropus</t>
  </si>
  <si>
    <t>Žanas</t>
  </si>
  <si>
    <t>Grauslys</t>
  </si>
  <si>
    <t>Ostroumova</t>
  </si>
  <si>
    <t>Šaltė</t>
  </si>
  <si>
    <t>Andriulionis</t>
  </si>
  <si>
    <t>Buzius</t>
  </si>
  <si>
    <t>Iljina</t>
  </si>
  <si>
    <t>Augustina</t>
  </si>
  <si>
    <t>Arsenij</t>
  </si>
  <si>
    <t>Budiak</t>
  </si>
  <si>
    <t>Giedrė</t>
  </si>
  <si>
    <t>Baltutytė</t>
  </si>
  <si>
    <t>Saulėtekio prog.</t>
  </si>
  <si>
    <t>Viktorija</t>
  </si>
  <si>
    <t>Mineikytė</t>
  </si>
  <si>
    <t>Skrabytė</t>
  </si>
  <si>
    <t>Dainius</t>
  </si>
  <si>
    <t>Sadauskas</t>
  </si>
  <si>
    <t>Emilis</t>
  </si>
  <si>
    <t>Mendelis</t>
  </si>
  <si>
    <t>Hermanas</t>
  </si>
  <si>
    <t xml:space="preserve">Klova </t>
  </si>
  <si>
    <t>Pabrėža</t>
  </si>
  <si>
    <t>Elina</t>
  </si>
  <si>
    <t xml:space="preserve">Ivanova </t>
  </si>
  <si>
    <t>Dovilė</t>
  </si>
  <si>
    <t>Petrutytė</t>
  </si>
  <si>
    <t>Zdanevičiūtė</t>
  </si>
  <si>
    <t>Arlauskas</t>
  </si>
  <si>
    <t>Augutis</t>
  </si>
  <si>
    <t>Karklius</t>
  </si>
  <si>
    <t>Končius</t>
  </si>
  <si>
    <t>Urtė</t>
  </si>
  <si>
    <t>Saunoriūtė</t>
  </si>
  <si>
    <t>Jurgutis</t>
  </si>
  <si>
    <t>Svajūnas</t>
  </si>
  <si>
    <t>Benušis</t>
  </si>
  <si>
    <t>Aliana</t>
  </si>
  <si>
    <t>Odebiyi</t>
  </si>
  <si>
    <t>Vaivorykštės tako gimn.</t>
  </si>
  <si>
    <t>Tautkevičiūtė</t>
  </si>
  <si>
    <t>Viltė</t>
  </si>
  <si>
    <t>Lippaitė</t>
  </si>
  <si>
    <t>Parnarauskas</t>
  </si>
  <si>
    <t>Pilipavičius</t>
  </si>
  <si>
    <t>Danielė</t>
  </si>
  <si>
    <t>Kesylytė</t>
  </si>
  <si>
    <t>Skirutis</t>
  </si>
  <si>
    <t>Ernandas</t>
  </si>
  <si>
    <t>Popkov</t>
  </si>
  <si>
    <t>Ukalovič</t>
  </si>
  <si>
    <t>Bagdonavičiūtė</t>
  </si>
  <si>
    <t>Beatričė</t>
  </si>
  <si>
    <t>Skirmantas</t>
  </si>
  <si>
    <t>Drungilaitė</t>
  </si>
  <si>
    <t>L.Stulpino prog.</t>
  </si>
  <si>
    <t xml:space="preserve">Gabrielė </t>
  </si>
  <si>
    <t>Pencytė</t>
  </si>
  <si>
    <t>Bučmytė</t>
  </si>
  <si>
    <t>Jogaila</t>
  </si>
  <si>
    <t>Ruseckas</t>
  </si>
  <si>
    <t>Gargždai</t>
  </si>
  <si>
    <t>Saladžius</t>
  </si>
  <si>
    <t>Vydūno gimn.</t>
  </si>
  <si>
    <t>ind.</t>
  </si>
  <si>
    <t>02:52.4</t>
  </si>
  <si>
    <t>04:01.2</t>
  </si>
  <si>
    <t>Vydūno progimn.</t>
  </si>
  <si>
    <t>"Vydūno" gimn..</t>
  </si>
  <si>
    <t>H. Zudermano gimn.</t>
  </si>
  <si>
    <t>„Gabijos“ progimn.</t>
  </si>
  <si>
    <t>M. Gorkio progimn.</t>
  </si>
  <si>
    <t>„Vyturio“ progimn.</t>
  </si>
  <si>
    <t>L. Stulpino progimn.</t>
  </si>
  <si>
    <t>„Verdenės“ progimn.</t>
  </si>
  <si>
    <t>Saulėtekio progimn.</t>
  </si>
  <si>
    <t>"Pajūrio" progimn.</t>
  </si>
  <si>
    <t>Vytauto Didžiojo gimn.</t>
  </si>
  <si>
    <t>Gabija Klimukaitė</t>
  </si>
  <si>
    <t>Gabrielė Rinkevičiūtė</t>
  </si>
  <si>
    <t>Urtė Petrauskaitė</t>
  </si>
  <si>
    <t>Liepa Makaraitė</t>
  </si>
  <si>
    <t>Klara Miuler</t>
  </si>
  <si>
    <t>Skaistė Einikytė</t>
  </si>
  <si>
    <t>Aida Bielinskaitė</t>
  </si>
  <si>
    <t>Ieva Evaltaitė</t>
  </si>
  <si>
    <t>Ariana Tislenko</t>
  </si>
  <si>
    <t>Ugnė Macytė</t>
  </si>
  <si>
    <t>Emilė Paulikaitė</t>
  </si>
  <si>
    <t>Gustė Židžiūnaitė</t>
  </si>
  <si>
    <t>Vasilisa Kaplun</t>
  </si>
  <si>
    <t>Darija Sadeckaitė</t>
  </si>
  <si>
    <t>Monika Domarkaitė</t>
  </si>
  <si>
    <t>Indrė Bendikaitė</t>
  </si>
  <si>
    <t>Girmantė Šateikytė</t>
  </si>
  <si>
    <t>Aistė Adomauskaitė</t>
  </si>
  <si>
    <t>Marija Eriksonaitė</t>
  </si>
  <si>
    <t>Gabrielė Šemetaitė</t>
  </si>
  <si>
    <t>Emilija Najulytė</t>
  </si>
  <si>
    <t>Saulė Štombergaitė</t>
  </si>
  <si>
    <t>Agnietė Kučinskaitė</t>
  </si>
  <si>
    <t>Eva Šateikytė</t>
  </si>
  <si>
    <t>Ugnė Padagaitė</t>
  </si>
  <si>
    <t>Gustė Narmontaitė</t>
  </si>
  <si>
    <t>Rugilė Vilkaitė</t>
  </si>
  <si>
    <t>Liepa Ruzgytė</t>
  </si>
  <si>
    <t>Austėja Budvytytė</t>
  </si>
  <si>
    <t>Saulė Martinkutė</t>
  </si>
  <si>
    <t>Kornelija Budreikaitė</t>
  </si>
  <si>
    <t>Austėja Kareivaitė</t>
  </si>
  <si>
    <t>Mira Gozbenko</t>
  </si>
  <si>
    <t>Neda Žilevičiūtė</t>
  </si>
  <si>
    <t>Kotryna Gliožytė</t>
  </si>
  <si>
    <t>Kornelija Garbačiovaitė</t>
  </si>
  <si>
    <t>Gerda Rakickaitė</t>
  </si>
  <si>
    <t>Nojus Katkauskas</t>
  </si>
  <si>
    <t>Eimantas Zimkus</t>
  </si>
  <si>
    <t>Maksim Sačiuk</t>
  </si>
  <si>
    <t>Tomas Venckus</t>
  </si>
  <si>
    <t>Nojus Dvarionis</t>
  </si>
  <si>
    <t>Tautvydas Špiegis</t>
  </si>
  <si>
    <t>Daniil Škulepa</t>
  </si>
  <si>
    <t>Viktoras Staponas</t>
  </si>
  <si>
    <t>Justinas Jučas</t>
  </si>
  <si>
    <t>Dominykas Jurkus</t>
  </si>
  <si>
    <t>Mantas Kačinskas</t>
  </si>
  <si>
    <t>Denis Matihin</t>
  </si>
  <si>
    <t>Eimantas Labžentis</t>
  </si>
  <si>
    <t>Dominykas Sakalauskas</t>
  </si>
  <si>
    <t>Augustinas Jučas</t>
  </si>
  <si>
    <t>Eduardas Acuta</t>
  </si>
  <si>
    <t>Gustas Saladžius</t>
  </si>
  <si>
    <t>Benas Mačiulskis</t>
  </si>
  <si>
    <t>Vėjas Bielskis</t>
  </si>
  <si>
    <t>Brain Tamašauskas</t>
  </si>
  <si>
    <t>Arijus Budginas</t>
  </si>
  <si>
    <t>Mykolas Abrutis</t>
  </si>
  <si>
    <t>Dovydas Kemundris</t>
  </si>
  <si>
    <t>Rokas Jurjonas</t>
  </si>
  <si>
    <t>Haroldas Stojanovas</t>
  </si>
  <si>
    <t>Kevinas Stropus</t>
  </si>
  <si>
    <t>Denisas Sereckis</t>
  </si>
  <si>
    <t>Deividas Kairys</t>
  </si>
  <si>
    <t>Arnas Rumbutis</t>
  </si>
  <si>
    <t>Gvidas Kubilius</t>
  </si>
  <si>
    <t>Ernestas Tisaitis</t>
  </si>
  <si>
    <t>Titas Motekaitis</t>
  </si>
  <si>
    <t>Justas Federavičius</t>
  </si>
  <si>
    <t>Oskaras Keraitis</t>
  </si>
  <si>
    <t>Ričardas Petrauskas</t>
  </si>
  <si>
    <t>Eimantas Skirius</t>
  </si>
  <si>
    <t>Ignas Šiaulys</t>
  </si>
  <si>
    <t>Bernard Dadyčin</t>
  </si>
  <si>
    <t>Tomas Jončas</t>
  </si>
  <si>
    <t>Tadas Mandryka</t>
  </si>
  <si>
    <t>Karolis Kleinas</t>
  </si>
  <si>
    <t>Eivinas Kilinskas</t>
  </si>
  <si>
    <t>Ignas Engelaitis</t>
  </si>
  <si>
    <t>Povilas Navickas</t>
  </si>
  <si>
    <t>Gvidas Stakauskas</t>
  </si>
  <si>
    <t>Vaigirdas Žilius</t>
  </si>
  <si>
    <t>Deividas Penkauskas</t>
  </si>
  <si>
    <t>Ivan Oleinikov</t>
  </si>
  <si>
    <t>Artūras Ustinovas</t>
  </si>
  <si>
    <t>Jokūbas Šemeklis</t>
  </si>
  <si>
    <t>Danielius Paulauskas</t>
  </si>
  <si>
    <t>Airidas Čekas</t>
  </si>
  <si>
    <t>Aleksandr Tokarev</t>
  </si>
  <si>
    <t>Aurimas Jurkus</t>
  </si>
  <si>
    <t>Linas Pabrėža</t>
  </si>
  <si>
    <t>Dovydas Galyginas</t>
  </si>
  <si>
    <t>Artūras Budginas</t>
  </si>
  <si>
    <t>Karolis Požė</t>
  </si>
  <si>
    <t>Joris Pelakauskas</t>
  </si>
  <si>
    <t>Vilius Vaišnoras</t>
  </si>
  <si>
    <t>Ivan Grigoriev</t>
  </si>
  <si>
    <t>Edvinas Norvaišas</t>
  </si>
  <si>
    <t>Jokūbas Žvirblis</t>
  </si>
  <si>
    <t>Vilius Anskolis</t>
  </si>
  <si>
    <t>Naglis Dvarionis</t>
  </si>
  <si>
    <t>Gabrielius Norkus</t>
  </si>
  <si>
    <t>Emilis Mendelis</t>
  </si>
  <si>
    <t xml:space="preserve">Hermanas Klova </t>
  </si>
  <si>
    <t>Erikas Steponavičius</t>
  </si>
  <si>
    <t>Ugnė Žvinklytė</t>
  </si>
  <si>
    <t>Vita Kulbokaitė</t>
  </si>
  <si>
    <t>Kristina Varnaitė</t>
  </si>
  <si>
    <t>Agnė Barkutė</t>
  </si>
  <si>
    <t>Erika Rimkutė</t>
  </si>
  <si>
    <t>Fausta Lekavičiūtė</t>
  </si>
  <si>
    <t>Austėja Staniūtė</t>
  </si>
  <si>
    <t>Kornelija Volungytė</t>
  </si>
  <si>
    <t>Austėja Barbšytė</t>
  </si>
  <si>
    <t>Gabija Staponaitė</t>
  </si>
  <si>
    <t>Ugnė Pelikytė</t>
  </si>
  <si>
    <t>Gabrielė Leistrumaitė</t>
  </si>
  <si>
    <t>Roberta Mikalauskytė</t>
  </si>
  <si>
    <t>Anastasija Bovina</t>
  </si>
  <si>
    <t>Rūta Vaicekauskaitė</t>
  </si>
  <si>
    <t>Augustė Endriukaitytė</t>
  </si>
  <si>
    <t>Gabija Rikūnaitė</t>
  </si>
  <si>
    <t>Brigita Bėrontaitė</t>
  </si>
  <si>
    <t>Eva Mardasaitė</t>
  </si>
  <si>
    <t>Erika Rumšaitė</t>
  </si>
  <si>
    <t>Aistė Dražbaitė</t>
  </si>
  <si>
    <t>Gabija Petrauskaitė</t>
  </si>
  <si>
    <t>Ugnė Bodrenkovaitė</t>
  </si>
  <si>
    <t>Eva Sakalauskaitė</t>
  </si>
  <si>
    <t>Radvilė Nausėdaitė</t>
  </si>
  <si>
    <t>Gabrielė Galdikaitė</t>
  </si>
  <si>
    <t>Justinas Klapatauskytė</t>
  </si>
  <si>
    <t>Laura Skurdenytė</t>
  </si>
  <si>
    <t>Diana Mataitytė</t>
  </si>
  <si>
    <t>Aida Archimavičiūtė</t>
  </si>
  <si>
    <t>Gabija Urbšaitė</t>
  </si>
  <si>
    <t>Julija Simynaitė</t>
  </si>
  <si>
    <t>Skaistė Piotrovska</t>
  </si>
  <si>
    <t>Emilija Špogytė</t>
  </si>
  <si>
    <t>Gustė Kazlauskaitė</t>
  </si>
  <si>
    <t>Darija Lebedeva</t>
  </si>
  <si>
    <t>Jekaterina Sačkova</t>
  </si>
  <si>
    <t>Deimantas Blankas</t>
  </si>
  <si>
    <t>Arnas Hiršas</t>
  </si>
  <si>
    <t>Martynas Šveikauskas</t>
  </si>
  <si>
    <t>Maksimas Senkevičius</t>
  </si>
  <si>
    <t>Nedas Markauskas</t>
  </si>
  <si>
    <t>Jokūbas Bazylius</t>
  </si>
  <si>
    <t>Antanas Damkus</t>
  </si>
  <si>
    <t>Žygimantas Tubis</t>
  </si>
  <si>
    <t>Marius Daškevičius</t>
  </si>
  <si>
    <t>Vilius Kundrotas</t>
  </si>
  <si>
    <t>Justinas Žemaitis</t>
  </si>
  <si>
    <t>Ignas Jurkaitis</t>
  </si>
  <si>
    <t>Andrius Bukauskas</t>
  </si>
  <si>
    <t>Deividas Madeika</t>
  </si>
  <si>
    <t>Maidas Tarvydas</t>
  </si>
  <si>
    <t>Rokas Račkus</t>
  </si>
  <si>
    <t>Vakaris Luzgauskas</t>
  </si>
  <si>
    <t>Simonas Riauka</t>
  </si>
  <si>
    <t>Lukas Šotikas</t>
  </si>
  <si>
    <t>Eduard Dešankov</t>
  </si>
  <si>
    <t>Artemij Škeliov</t>
  </si>
  <si>
    <t>Valdemaras Montvydas</t>
  </si>
  <si>
    <t>Benas Latanauskas</t>
  </si>
  <si>
    <t>Ernestas Korsak</t>
  </si>
  <si>
    <t>Arnas Burba</t>
  </si>
  <si>
    <t>Artūr Kizevičius</t>
  </si>
  <si>
    <t>Ignas Cirtautas</t>
  </si>
  <si>
    <t>Neilas Meilūnas</t>
  </si>
  <si>
    <t>Karolina Zeleniūtė</t>
  </si>
  <si>
    <t>Akvilė Jonauskytė</t>
  </si>
  <si>
    <t>Austija Denisovaitė</t>
  </si>
  <si>
    <t>Vera Antonova</t>
  </si>
  <si>
    <t>Gabija Kontrimaitė</t>
  </si>
  <si>
    <t>Valda Bušmaitė</t>
  </si>
  <si>
    <t>Mantvilė Stanevičiūtė</t>
  </si>
  <si>
    <t>Aleksandra Pasimišina</t>
  </si>
  <si>
    <t>Erika Alioškina</t>
  </si>
  <si>
    <t>Monika Žemaitytė</t>
  </si>
  <si>
    <t>Valerija Tkačiova</t>
  </si>
  <si>
    <t>Živilė Žvinklytė</t>
  </si>
  <si>
    <t>Ieva Probergaitė</t>
  </si>
  <si>
    <t>Mingailė Kairytė</t>
  </si>
  <si>
    <t>Rita Piščikaitė</t>
  </si>
  <si>
    <t xml:space="preserve"> </t>
  </si>
  <si>
    <t>Justas Vainikaitis</t>
  </si>
  <si>
    <t>Evaldas Šiliauskis</t>
  </si>
  <si>
    <t>Paulius Malakauskis</t>
  </si>
  <si>
    <t>Marijus Čepauskas</t>
  </si>
  <si>
    <t>Laurynas Opulskis</t>
  </si>
  <si>
    <t>Aurius Mukovnin</t>
  </si>
  <si>
    <t>Žilvinas Sungaila</t>
  </si>
  <si>
    <t>Taironas Tilvikas</t>
  </si>
  <si>
    <t>Dovydas Martišius</t>
  </si>
  <si>
    <t>Artiom Matvejev</t>
  </si>
  <si>
    <t>Dominykas Martinkus</t>
  </si>
  <si>
    <t>Nikita Sticenko</t>
  </si>
  <si>
    <t>Jonas Kondratas</t>
  </si>
  <si>
    <t>Edvinas Kolmogorovas</t>
  </si>
  <si>
    <t>Vladislav Žuravkov</t>
  </si>
  <si>
    <t>Michail Salink</t>
  </si>
  <si>
    <t>Marcelis Sabonis</t>
  </si>
  <si>
    <t>Paulius Viederis</t>
  </si>
  <si>
    <t>Rimas Bacevičius</t>
  </si>
  <si>
    <t>Ignas Bernotas</t>
  </si>
  <si>
    <t>Ignas Kontautas</t>
  </si>
  <si>
    <t>Nijaras Remgaila</t>
  </si>
  <si>
    <t>Mantas Bertašius</t>
  </si>
  <si>
    <t>Tomas Abartis</t>
  </si>
  <si>
    <t>Skirmantas Olišauskas</t>
  </si>
  <si>
    <t>Tomas Lomsargis</t>
  </si>
  <si>
    <t>Sergej Zemlianskij</t>
  </si>
  <si>
    <t>Enrikas Būta</t>
  </si>
  <si>
    <t>Arnas Vismantas</t>
  </si>
  <si>
    <t>Adomas Raibužis</t>
  </si>
  <si>
    <t>Edvinas Mikalauskas</t>
  </si>
  <si>
    <t>Mantas Bondarev</t>
  </si>
  <si>
    <t>Aleksandras Andrejevas</t>
  </si>
  <si>
    <t>Lukas Vedeikis</t>
  </si>
  <si>
    <t>Lukas Girdvainis</t>
  </si>
  <si>
    <t>Artūr Koltunov</t>
  </si>
  <si>
    <t>Rokas Kėdavičius</t>
  </si>
  <si>
    <t>Valentas Uža</t>
  </si>
  <si>
    <t>Augustas Jakubynas</t>
  </si>
  <si>
    <t>Kęstutis Lomsargis</t>
  </si>
  <si>
    <t>Irūna Butenytė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</si>
</sst>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7">
    <font>
      <sz val="10"/>
      <color rgb="FF000000"/>
      <name val="Arial"/>
    </font>
    <font>
      <b/>
      <sz val="18"/>
      <name val="Arial"/>
    </font>
    <font>
      <sz val="11"/>
      <name val="Arial"/>
    </font>
    <font>
      <sz val="10"/>
      <name val="Arial"/>
    </font>
    <font>
      <b/>
      <sz val="14"/>
      <name val="Arial"/>
    </font>
    <font>
      <sz val="10"/>
      <color rgb="FF000000"/>
      <name val="Arial"/>
    </font>
    <font>
      <sz val="10"/>
      <name val="Arial"/>
    </font>
    <font>
      <sz val="14"/>
      <name val="Arial"/>
    </font>
    <font>
      <b/>
      <sz val="10"/>
      <name val="Arial"/>
    </font>
    <font>
      <sz val="12"/>
      <name val="Arial"/>
    </font>
    <font>
      <sz val="10"/>
      <name val="Arial"/>
    </font>
    <font>
      <sz val="11"/>
      <color rgb="FF000000"/>
      <name val="Calibri"/>
    </font>
    <font>
      <sz val="12"/>
      <color rgb="FF000000"/>
      <name val="Arial"/>
    </font>
    <font>
      <sz val="12"/>
      <name val="&quot;Times New Roman&quot;"/>
    </font>
    <font>
      <sz val="11"/>
      <color rgb="FF000000"/>
      <name val="&quot;Calibri&quot;"/>
    </font>
    <font>
      <sz val="12"/>
      <color rgb="FF000000"/>
      <name val="&quot;Times New Roman&quot;"/>
    </font>
    <font>
      <i/>
      <sz val="12"/>
      <name val="&quot;Calibri&quot;"/>
    </font>
    <font>
      <i/>
      <sz val="10"/>
      <color rgb="FF000000"/>
      <name val="&quot;Calibri&quot;"/>
    </font>
    <font>
      <sz val="11"/>
      <name val="&quot;Calibri&quot;"/>
    </font>
    <font>
      <sz val="10"/>
      <color rgb="FF000000"/>
      <name val="&quot;Calibri&quot;"/>
    </font>
    <font>
      <sz val="10"/>
      <name val="Arial"/>
    </font>
    <font>
      <sz val="14"/>
      <name val="&quot;Times New Roman&quot;"/>
    </font>
    <font>
      <sz val="10"/>
      <color rgb="FF000000"/>
      <name val="Arial"/>
    </font>
    <font>
      <sz val="12"/>
      <name val="&quot;Calibri&quot;"/>
    </font>
    <font>
      <sz val="10"/>
      <name val="&quot;Arial&quot;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  <fill>
      <patternFill patternType="solid">
        <fgColor rgb="FFFAFAFA"/>
        <bgColor rgb="FFFAFAFA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5" fontId="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2" borderId="0" xfId="0" applyFont="1" applyFill="1" applyAlignment="1"/>
    <xf numFmtId="164" fontId="2" fillId="0" borderId="0" xfId="0" applyNumberFormat="1" applyFont="1" applyAlignment="1">
      <alignment horizontal="center" vertical="center" wrapText="1"/>
    </xf>
    <xf numFmtId="45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45" fontId="3" fillId="0" borderId="0" xfId="0" applyNumberFormat="1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0" fontId="3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0" fontId="3" fillId="0" borderId="0" xfId="0" applyNumberFormat="1" applyFont="1" applyAlignment="1">
      <alignment horizontal="center" vertical="center" wrapText="1"/>
    </xf>
    <xf numFmtId="45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wrapText="1"/>
    </xf>
    <xf numFmtId="45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45" fontId="8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5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13" fillId="0" borderId="0" xfId="0" applyFont="1" applyAlignment="1"/>
    <xf numFmtId="0" fontId="5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4" fillId="0" borderId="4" xfId="0" applyFont="1" applyBorder="1" applyAlignment="1">
      <alignment horizontal="center" vertical="top"/>
    </xf>
    <xf numFmtId="1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5" fillId="0" borderId="0" xfId="0" applyFont="1" applyAlignment="1"/>
    <xf numFmtId="0" fontId="6" fillId="0" borderId="4" xfId="0" applyFont="1" applyBorder="1" applyAlignment="1">
      <alignment vertical="top"/>
    </xf>
    <xf numFmtId="0" fontId="11" fillId="0" borderId="0" xfId="0" applyFont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6" fillId="0" borderId="0" xfId="0" applyFont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7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0" fontId="9" fillId="5" borderId="1" xfId="0" applyFont="1" applyFill="1" applyBorder="1" applyAlignment="1">
      <alignment vertical="top"/>
    </xf>
    <xf numFmtId="0" fontId="9" fillId="5" borderId="4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19" fillId="0" borderId="0" xfId="0" applyFont="1" applyAlignment="1"/>
    <xf numFmtId="0" fontId="12" fillId="0" borderId="4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4" fillId="0" borderId="0" xfId="0" applyFont="1" applyAlignment="1"/>
    <xf numFmtId="0" fontId="20" fillId="2" borderId="0" xfId="0" applyFont="1" applyFill="1" applyAlignment="1"/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/>
    </xf>
    <xf numFmtId="0" fontId="15" fillId="0" borderId="1" xfId="0" applyFont="1" applyBorder="1" applyAlignment="1"/>
    <xf numFmtId="0" fontId="21" fillId="0" borderId="4" xfId="0" applyFont="1" applyBorder="1" applyAlignment="1">
      <alignment horizontal="left" vertical="top"/>
    </xf>
    <xf numFmtId="0" fontId="21" fillId="0" borderId="4" xfId="0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0" borderId="4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22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23" fillId="0" borderId="0" xfId="0" applyFont="1" applyAlignment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24" fillId="0" borderId="4" xfId="0" applyFont="1" applyBorder="1" applyAlignment="1"/>
    <xf numFmtId="0" fontId="24" fillId="0" borderId="4" xfId="0" applyFont="1" applyBorder="1" applyAlignment="1">
      <alignment horizontal="center"/>
    </xf>
    <xf numFmtId="0" fontId="24" fillId="0" borderId="0" xfId="0" applyFont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/>
    <xf numFmtId="0" fontId="15" fillId="0" borderId="1" xfId="0" applyFont="1" applyBorder="1" applyAlignment="1">
      <alignment horizontal="center" vertical="top"/>
    </xf>
    <xf numFmtId="0" fontId="20" fillId="0" borderId="0" xfId="0" applyFont="1" applyAlignment="1"/>
    <xf numFmtId="0" fontId="11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2">
    <tableStyle name="Registracija KROSAS_2017r-style" pivot="0" count="2">
      <tableStyleElement type="firstRowStripe" dxfId="5"/>
      <tableStyleElement type="secondRowStripe" dxfId="4"/>
    </tableStyle>
    <tableStyle name="Registracija KROSAS_2017r-style 2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6"/>
  <sheetViews>
    <sheetView tabSelected="1" workbookViewId="0">
      <selection activeCell="A7" sqref="A7:C7"/>
    </sheetView>
  </sheetViews>
  <sheetFormatPr defaultColWidth="17.28515625" defaultRowHeight="15" customHeight="1"/>
  <cols>
    <col min="1" max="1" width="10.85546875" customWidth="1"/>
    <col min="2" max="2" width="30.5703125" customWidth="1"/>
    <col min="3" max="3" width="12.7109375" customWidth="1"/>
    <col min="5" max="5" width="14" customWidth="1"/>
    <col min="6" max="8" width="17.28515625" hidden="1" customWidth="1"/>
  </cols>
  <sheetData>
    <row r="1" spans="1:8" ht="23.25" customHeight="1">
      <c r="A1" s="147" t="str">
        <f>nbox!A1</f>
        <v>Klaipėdos miesto pavasario krosas</v>
      </c>
      <c r="B1" s="145"/>
      <c r="C1" s="145"/>
      <c r="D1" s="145"/>
      <c r="E1" s="145"/>
      <c r="F1" s="145"/>
      <c r="G1" s="145"/>
      <c r="H1" s="145"/>
    </row>
    <row r="2" spans="1:8" ht="15.75" customHeight="1">
      <c r="A2" s="1" t="s">
        <v>0</v>
      </c>
      <c r="B2" s="1"/>
      <c r="C2" s="6">
        <f>nbox!A2</f>
        <v>43208</v>
      </c>
    </row>
    <row r="3" spans="1:8" ht="12.75" customHeight="1">
      <c r="A3" s="7"/>
      <c r="B3" s="7"/>
      <c r="C3" s="3"/>
    </row>
    <row r="4" spans="1:8" ht="18" customHeight="1">
      <c r="A4" s="144" t="s">
        <v>1</v>
      </c>
      <c r="B4" s="145"/>
      <c r="C4" s="145"/>
    </row>
    <row r="5" spans="1:8" ht="12.75">
      <c r="A5" s="10"/>
      <c r="C5" s="13"/>
    </row>
    <row r="6" spans="1:8" ht="18" customHeight="1">
      <c r="A6" s="146" t="s">
        <v>2</v>
      </c>
      <c r="B6" s="145"/>
      <c r="C6" s="145"/>
    </row>
    <row r="7" spans="1:8" ht="25.5" customHeight="1">
      <c r="A7" s="16" t="s">
        <v>3</v>
      </c>
      <c r="B7" s="18" t="s">
        <v>4</v>
      </c>
      <c r="C7" s="16" t="s">
        <v>5</v>
      </c>
    </row>
    <row r="8" spans="1:8">
      <c r="A8" s="20">
        <v>1</v>
      </c>
      <c r="B8" s="21" t="s">
        <v>872</v>
      </c>
      <c r="C8" s="20">
        <v>315</v>
      </c>
    </row>
    <row r="9" spans="1:8">
      <c r="A9" s="20">
        <v>2</v>
      </c>
      <c r="B9" s="21" t="s">
        <v>846</v>
      </c>
      <c r="C9" s="20">
        <v>291</v>
      </c>
    </row>
    <row r="10" spans="1:8">
      <c r="A10" s="20">
        <v>3</v>
      </c>
      <c r="B10" s="21" t="s">
        <v>1164</v>
      </c>
      <c r="C10" s="20">
        <v>273</v>
      </c>
    </row>
    <row r="11" spans="1:8">
      <c r="A11" s="20">
        <v>4</v>
      </c>
      <c r="B11" s="21" t="s">
        <v>576</v>
      </c>
      <c r="C11" s="20">
        <v>252</v>
      </c>
    </row>
    <row r="12" spans="1:8">
      <c r="A12" s="20">
        <v>5</v>
      </c>
      <c r="B12" s="21" t="s">
        <v>665</v>
      </c>
      <c r="C12" s="20">
        <v>209</v>
      </c>
    </row>
    <row r="13" spans="1:8">
      <c r="A13" s="20">
        <v>6</v>
      </c>
      <c r="B13" s="21" t="s">
        <v>986</v>
      </c>
      <c r="C13" s="20">
        <v>166</v>
      </c>
    </row>
    <row r="14" spans="1:8">
      <c r="A14" s="20">
        <v>7</v>
      </c>
      <c r="B14" s="137" t="s">
        <v>1388</v>
      </c>
      <c r="C14" s="138">
        <v>131</v>
      </c>
    </row>
    <row r="15" spans="1:8">
      <c r="A15" s="20">
        <v>8</v>
      </c>
      <c r="B15" s="137" t="s">
        <v>1374</v>
      </c>
      <c r="C15" s="20">
        <v>128</v>
      </c>
    </row>
    <row r="16" spans="1:8">
      <c r="A16" s="20">
        <v>9</v>
      </c>
      <c r="B16" s="21" t="s">
        <v>975</v>
      </c>
      <c r="C16" s="20">
        <v>39</v>
      </c>
    </row>
    <row r="17" spans="1:3">
      <c r="A17" s="139"/>
      <c r="B17" s="140"/>
      <c r="C17" s="139"/>
    </row>
    <row r="18" spans="1:3" ht="12.75">
      <c r="B18" s="28"/>
      <c r="C18" s="30"/>
    </row>
    <row r="19" spans="1:3" ht="12.75">
      <c r="C19" s="13"/>
    </row>
    <row r="20" spans="1:3" ht="18" customHeight="1">
      <c r="A20" s="146" t="s">
        <v>14</v>
      </c>
      <c r="B20" s="145"/>
      <c r="C20" s="145"/>
    </row>
    <row r="21" spans="1:3" ht="25.5" customHeight="1">
      <c r="A21" s="16" t="s">
        <v>3</v>
      </c>
      <c r="B21" s="18" t="s">
        <v>4</v>
      </c>
      <c r="C21" s="16" t="s">
        <v>5</v>
      </c>
    </row>
    <row r="22" spans="1:3">
      <c r="A22" s="20">
        <v>1</v>
      </c>
      <c r="B22" s="21" t="s">
        <v>919</v>
      </c>
      <c r="C22" s="20">
        <v>315</v>
      </c>
    </row>
    <row r="23" spans="1:3">
      <c r="A23" s="20">
        <v>2</v>
      </c>
      <c r="B23" s="21" t="s">
        <v>1087</v>
      </c>
      <c r="C23" s="20">
        <v>277</v>
      </c>
    </row>
    <row r="24" spans="1:3">
      <c r="A24" s="20">
        <v>3</v>
      </c>
      <c r="B24" s="21" t="s">
        <v>408</v>
      </c>
      <c r="C24" s="20">
        <v>236</v>
      </c>
    </row>
    <row r="25" spans="1:3">
      <c r="A25" s="20">
        <v>4</v>
      </c>
      <c r="B25" s="137" t="s">
        <v>1374</v>
      </c>
      <c r="C25" s="20">
        <v>223</v>
      </c>
    </row>
    <row r="26" spans="1:3">
      <c r="A26" s="20">
        <v>5</v>
      </c>
      <c r="B26" s="137" t="s">
        <v>1380</v>
      </c>
      <c r="C26" s="20">
        <v>209</v>
      </c>
    </row>
    <row r="27" spans="1:3">
      <c r="A27" s="20">
        <v>6</v>
      </c>
      <c r="B27" s="137" t="s">
        <v>1382</v>
      </c>
      <c r="C27" s="20">
        <v>155</v>
      </c>
    </row>
    <row r="28" spans="1:3">
      <c r="A28" s="20">
        <v>7</v>
      </c>
      <c r="B28" s="137" t="s">
        <v>1383</v>
      </c>
      <c r="C28" s="20">
        <v>124</v>
      </c>
    </row>
    <row r="29" spans="1:3">
      <c r="A29" s="20">
        <v>8</v>
      </c>
      <c r="B29" s="137" t="s">
        <v>1384</v>
      </c>
      <c r="C29" s="20">
        <v>108</v>
      </c>
    </row>
    <row r="30" spans="1:3">
      <c r="A30" s="20">
        <v>9</v>
      </c>
      <c r="B30" s="137" t="s">
        <v>1381</v>
      </c>
      <c r="C30" s="20">
        <v>95</v>
      </c>
    </row>
    <row r="31" spans="1:3">
      <c r="A31" s="20">
        <v>10</v>
      </c>
      <c r="B31" s="137" t="s">
        <v>1385</v>
      </c>
      <c r="C31" s="20">
        <v>91</v>
      </c>
    </row>
    <row r="32" spans="1:3">
      <c r="A32" s="20">
        <v>11</v>
      </c>
      <c r="B32" s="137" t="s">
        <v>1386</v>
      </c>
      <c r="C32" s="20">
        <v>60</v>
      </c>
    </row>
    <row r="33" spans="1:3">
      <c r="A33" s="20">
        <v>12</v>
      </c>
      <c r="B33" s="137" t="s">
        <v>1387</v>
      </c>
      <c r="C33" s="20">
        <v>46</v>
      </c>
    </row>
    <row r="34" spans="1:3">
      <c r="A34" s="20">
        <v>13</v>
      </c>
      <c r="B34" s="137" t="s">
        <v>1350</v>
      </c>
      <c r="C34" s="20">
        <v>16</v>
      </c>
    </row>
    <row r="35" spans="1:3" ht="12.75">
      <c r="C35" s="13"/>
    </row>
    <row r="36" spans="1:3" ht="12.75">
      <c r="C36" s="13"/>
    </row>
    <row r="37" spans="1:3" ht="12.75">
      <c r="C37" s="13"/>
    </row>
    <row r="38" spans="1:3" ht="12.75">
      <c r="C38" s="13"/>
    </row>
    <row r="39" spans="1:3" ht="12.75">
      <c r="C39" s="13"/>
    </row>
    <row r="40" spans="1:3" ht="12.75">
      <c r="C40" s="13"/>
    </row>
    <row r="41" spans="1:3" ht="12.75">
      <c r="C41" s="13"/>
    </row>
    <row r="42" spans="1:3" ht="12.75">
      <c r="C42" s="13"/>
    </row>
    <row r="43" spans="1:3" ht="12.75">
      <c r="C43" s="13"/>
    </row>
    <row r="44" spans="1:3" ht="12.75">
      <c r="C44" s="13"/>
    </row>
    <row r="45" spans="1:3" ht="12.75">
      <c r="C45" s="13"/>
    </row>
    <row r="46" spans="1:3" ht="12.75">
      <c r="C46" s="13"/>
    </row>
    <row r="47" spans="1:3" ht="12.75">
      <c r="C47" s="13"/>
    </row>
    <row r="48" spans="1:3" ht="12.75">
      <c r="C48" s="13"/>
    </row>
    <row r="49" spans="3:3" ht="12.75">
      <c r="C49" s="13"/>
    </row>
    <row r="50" spans="3:3" ht="12.75">
      <c r="C50" s="13"/>
    </row>
    <row r="51" spans="3:3" ht="12.75">
      <c r="C51" s="13"/>
    </row>
    <row r="52" spans="3:3" ht="12.75">
      <c r="C52" s="13"/>
    </row>
    <row r="53" spans="3:3" ht="12.75">
      <c r="C53" s="13"/>
    </row>
    <row r="54" spans="3:3" ht="12.75">
      <c r="C54" s="13"/>
    </row>
    <row r="55" spans="3:3" ht="12.75">
      <c r="C55" s="13"/>
    </row>
    <row r="56" spans="3:3" ht="12.75">
      <c r="C56" s="13"/>
    </row>
    <row r="57" spans="3:3" ht="12.75">
      <c r="C57" s="13"/>
    </row>
    <row r="58" spans="3:3" ht="12.75">
      <c r="C58" s="13"/>
    </row>
    <row r="59" spans="3:3" ht="12.75">
      <c r="C59" s="13"/>
    </row>
    <row r="60" spans="3:3" ht="12.75">
      <c r="C60" s="13"/>
    </row>
    <row r="61" spans="3:3" ht="12.75">
      <c r="C61" s="13"/>
    </row>
    <row r="62" spans="3:3" ht="12.75">
      <c r="C62" s="13"/>
    </row>
    <row r="63" spans="3:3" ht="12.75">
      <c r="C63" s="13"/>
    </row>
    <row r="64" spans="3:3" ht="12.75">
      <c r="C64" s="13"/>
    </row>
    <row r="65" spans="3:3" ht="12.75">
      <c r="C65" s="13"/>
    </row>
    <row r="66" spans="3:3" ht="12.75">
      <c r="C66" s="13"/>
    </row>
    <row r="67" spans="3:3" ht="12.75">
      <c r="C67" s="13"/>
    </row>
    <row r="68" spans="3:3" ht="12.75">
      <c r="C68" s="13"/>
    </row>
    <row r="69" spans="3:3" ht="12.75">
      <c r="C69" s="13"/>
    </row>
    <row r="70" spans="3:3" ht="12.75">
      <c r="C70" s="13"/>
    </row>
    <row r="71" spans="3:3" ht="12.75">
      <c r="C71" s="13"/>
    </row>
    <row r="72" spans="3:3" ht="12.75">
      <c r="C72" s="13"/>
    </row>
    <row r="73" spans="3:3" ht="12.75">
      <c r="C73" s="13"/>
    </row>
    <row r="74" spans="3:3" ht="12.75">
      <c r="C74" s="13"/>
    </row>
    <row r="75" spans="3:3" ht="12.75">
      <c r="C75" s="13"/>
    </row>
    <row r="76" spans="3:3" ht="12.75">
      <c r="C76" s="13"/>
    </row>
    <row r="77" spans="3:3" ht="12.75">
      <c r="C77" s="13"/>
    </row>
    <row r="78" spans="3:3" ht="12.75">
      <c r="C78" s="13"/>
    </row>
    <row r="79" spans="3:3" ht="12.75">
      <c r="C79" s="13"/>
    </row>
    <row r="80" spans="3:3" ht="12.75">
      <c r="C80" s="13"/>
    </row>
    <row r="81" spans="3:3" ht="12.75">
      <c r="C81" s="13"/>
    </row>
    <row r="82" spans="3:3" ht="12.75">
      <c r="C82" s="13"/>
    </row>
    <row r="83" spans="3:3" ht="12.75">
      <c r="C83" s="13"/>
    </row>
    <row r="84" spans="3:3" ht="12.75">
      <c r="C84" s="13"/>
    </row>
    <row r="85" spans="3:3" ht="12.75">
      <c r="C85" s="13"/>
    </row>
    <row r="86" spans="3:3" ht="12.75">
      <c r="C86" s="13"/>
    </row>
    <row r="87" spans="3:3" ht="12.75">
      <c r="C87" s="13"/>
    </row>
    <row r="88" spans="3:3" ht="12.75">
      <c r="C88" s="13"/>
    </row>
    <row r="89" spans="3:3" ht="12.75">
      <c r="C89" s="13"/>
    </row>
    <row r="90" spans="3:3" ht="12.75">
      <c r="C90" s="13"/>
    </row>
    <row r="91" spans="3:3" ht="12.75">
      <c r="C91" s="13"/>
    </row>
    <row r="92" spans="3:3" ht="12.75">
      <c r="C92" s="13"/>
    </row>
    <row r="93" spans="3:3" ht="12.75">
      <c r="C93" s="13"/>
    </row>
    <row r="94" spans="3:3" ht="12.75">
      <c r="C94" s="13"/>
    </row>
    <row r="95" spans="3:3" ht="12.75">
      <c r="C95" s="13"/>
    </row>
    <row r="96" spans="3:3" ht="12.75">
      <c r="C96" s="13"/>
    </row>
    <row r="97" spans="3:3" ht="12.75">
      <c r="C97" s="13"/>
    </row>
    <row r="98" spans="3:3" ht="12.75">
      <c r="C98" s="13"/>
    </row>
    <row r="99" spans="3:3" ht="12.75">
      <c r="C99" s="13"/>
    </row>
    <row r="100" spans="3:3" ht="12.75">
      <c r="C100" s="13"/>
    </row>
    <row r="101" spans="3:3" ht="12.75">
      <c r="C101" s="13"/>
    </row>
    <row r="102" spans="3:3" ht="12.75">
      <c r="C102" s="13"/>
    </row>
    <row r="103" spans="3:3" ht="12.75">
      <c r="C103" s="13"/>
    </row>
    <row r="104" spans="3:3" ht="12.75">
      <c r="C104" s="13"/>
    </row>
    <row r="105" spans="3:3" ht="12.75">
      <c r="C105" s="13"/>
    </row>
    <row r="106" spans="3:3" ht="12.75">
      <c r="C106" s="13"/>
    </row>
    <row r="107" spans="3:3" ht="12.75">
      <c r="C107" s="13"/>
    </row>
    <row r="108" spans="3:3" ht="12.75">
      <c r="C108" s="13"/>
    </row>
    <row r="109" spans="3:3" ht="12.75">
      <c r="C109" s="13"/>
    </row>
    <row r="110" spans="3:3" ht="12.75">
      <c r="C110" s="13"/>
    </row>
    <row r="111" spans="3:3" ht="12.75">
      <c r="C111" s="13"/>
    </row>
    <row r="112" spans="3:3" ht="12.75">
      <c r="C112" s="13"/>
    </row>
    <row r="113" spans="3:3" ht="12.75">
      <c r="C113" s="13"/>
    </row>
    <row r="114" spans="3:3" ht="12.75">
      <c r="C114" s="13"/>
    </row>
    <row r="115" spans="3:3" ht="12.75">
      <c r="C115" s="13"/>
    </row>
    <row r="116" spans="3:3" ht="12.75">
      <c r="C116" s="13"/>
    </row>
    <row r="117" spans="3:3" ht="12.75">
      <c r="C117" s="13"/>
    </row>
    <row r="118" spans="3:3" ht="12.75">
      <c r="C118" s="13"/>
    </row>
    <row r="119" spans="3:3" ht="12.75">
      <c r="C119" s="13"/>
    </row>
    <row r="120" spans="3:3" ht="12.75">
      <c r="C120" s="13"/>
    </row>
    <row r="121" spans="3:3" ht="12.75">
      <c r="C121" s="13"/>
    </row>
    <row r="122" spans="3:3" ht="12.75">
      <c r="C122" s="13"/>
    </row>
    <row r="123" spans="3:3" ht="12.75">
      <c r="C123" s="13"/>
    </row>
    <row r="124" spans="3:3" ht="12.75">
      <c r="C124" s="13"/>
    </row>
    <row r="125" spans="3:3" ht="12.75">
      <c r="C125" s="13"/>
    </row>
    <row r="126" spans="3:3" ht="12.75">
      <c r="C126" s="13"/>
    </row>
    <row r="127" spans="3:3" ht="12.75">
      <c r="C127" s="13"/>
    </row>
    <row r="128" spans="3:3" ht="12.75">
      <c r="C128" s="13"/>
    </row>
    <row r="129" spans="3:3" ht="12.75">
      <c r="C129" s="13"/>
    </row>
    <row r="130" spans="3:3" ht="12.75">
      <c r="C130" s="13"/>
    </row>
    <row r="131" spans="3:3" ht="12.75">
      <c r="C131" s="13"/>
    </row>
    <row r="132" spans="3:3" ht="12.75">
      <c r="C132" s="13"/>
    </row>
    <row r="133" spans="3:3" ht="12.75">
      <c r="C133" s="13"/>
    </row>
    <row r="134" spans="3:3" ht="12.75">
      <c r="C134" s="13"/>
    </row>
    <row r="135" spans="3:3" ht="12.75">
      <c r="C135" s="13"/>
    </row>
    <row r="136" spans="3:3" ht="12.75">
      <c r="C136" s="13"/>
    </row>
    <row r="137" spans="3:3" ht="12.75">
      <c r="C137" s="13"/>
    </row>
    <row r="138" spans="3:3" ht="12.75">
      <c r="C138" s="13"/>
    </row>
    <row r="139" spans="3:3" ht="12.75">
      <c r="C139" s="13"/>
    </row>
    <row r="140" spans="3:3" ht="12.75">
      <c r="C140" s="13"/>
    </row>
    <row r="141" spans="3:3" ht="12.75">
      <c r="C141" s="13"/>
    </row>
    <row r="142" spans="3:3" ht="12.75">
      <c r="C142" s="13"/>
    </row>
    <row r="143" spans="3:3" ht="12.75">
      <c r="C143" s="13"/>
    </row>
    <row r="144" spans="3:3" ht="12.75">
      <c r="C144" s="13"/>
    </row>
    <row r="145" spans="3:3" ht="12.75">
      <c r="C145" s="13"/>
    </row>
    <row r="146" spans="3:3" ht="12.75">
      <c r="C146" s="13"/>
    </row>
    <row r="147" spans="3:3" ht="12.75">
      <c r="C147" s="13"/>
    </row>
    <row r="148" spans="3:3" ht="12.75">
      <c r="C148" s="13"/>
    </row>
    <row r="149" spans="3:3" ht="12.75">
      <c r="C149" s="13"/>
    </row>
    <row r="150" spans="3:3" ht="12.75">
      <c r="C150" s="13"/>
    </row>
    <row r="151" spans="3:3" ht="12.75">
      <c r="C151" s="13"/>
    </row>
    <row r="152" spans="3:3" ht="12.75">
      <c r="C152" s="13"/>
    </row>
    <row r="153" spans="3:3" ht="12.75">
      <c r="C153" s="13"/>
    </row>
    <row r="154" spans="3:3" ht="12.75">
      <c r="C154" s="13"/>
    </row>
    <row r="155" spans="3:3" ht="12.75">
      <c r="C155" s="13"/>
    </row>
    <row r="156" spans="3:3" ht="12.75">
      <c r="C156" s="13"/>
    </row>
    <row r="157" spans="3:3" ht="12.75">
      <c r="C157" s="13"/>
    </row>
    <row r="158" spans="3:3" ht="12.75">
      <c r="C158" s="13"/>
    </row>
    <row r="159" spans="3:3" ht="12.75">
      <c r="C159" s="13"/>
    </row>
    <row r="160" spans="3:3" ht="12.75">
      <c r="C160" s="13"/>
    </row>
    <row r="161" spans="3:3" ht="12.75">
      <c r="C161" s="13"/>
    </row>
    <row r="162" spans="3:3" ht="12.75">
      <c r="C162" s="13"/>
    </row>
    <row r="163" spans="3:3" ht="12.75">
      <c r="C163" s="13"/>
    </row>
    <row r="164" spans="3:3" ht="12.75">
      <c r="C164" s="13"/>
    </row>
    <row r="165" spans="3:3" ht="12.75">
      <c r="C165" s="13"/>
    </row>
    <row r="166" spans="3:3" ht="12.75">
      <c r="C166" s="13"/>
    </row>
    <row r="167" spans="3:3" ht="12.75">
      <c r="C167" s="13"/>
    </row>
    <row r="168" spans="3:3" ht="12.75">
      <c r="C168" s="13"/>
    </row>
    <row r="169" spans="3:3" ht="12.75">
      <c r="C169" s="13"/>
    </row>
    <row r="170" spans="3:3" ht="12.75">
      <c r="C170" s="13"/>
    </row>
    <row r="171" spans="3:3" ht="12.75">
      <c r="C171" s="13"/>
    </row>
    <row r="172" spans="3:3" ht="12.75">
      <c r="C172" s="13"/>
    </row>
    <row r="173" spans="3:3" ht="12.75">
      <c r="C173" s="13"/>
    </row>
    <row r="174" spans="3:3" ht="12.75">
      <c r="C174" s="13"/>
    </row>
    <row r="175" spans="3:3" ht="12.75">
      <c r="C175" s="13"/>
    </row>
    <row r="176" spans="3:3" ht="12.75">
      <c r="C176" s="13"/>
    </row>
    <row r="177" spans="3:3" ht="12.75">
      <c r="C177" s="13"/>
    </row>
    <row r="178" spans="3:3" ht="12.75">
      <c r="C178" s="13"/>
    </row>
    <row r="179" spans="3:3" ht="12.75">
      <c r="C179" s="13"/>
    </row>
    <row r="180" spans="3:3" ht="12.75">
      <c r="C180" s="13"/>
    </row>
    <row r="181" spans="3:3" ht="12.75">
      <c r="C181" s="13"/>
    </row>
    <row r="182" spans="3:3" ht="12.75">
      <c r="C182" s="13"/>
    </row>
    <row r="183" spans="3:3" ht="12.75">
      <c r="C183" s="13"/>
    </row>
    <row r="184" spans="3:3" ht="12.75">
      <c r="C184" s="13"/>
    </row>
    <row r="185" spans="3:3" ht="12.75">
      <c r="C185" s="13"/>
    </row>
    <row r="186" spans="3:3" ht="12.75">
      <c r="C186" s="13"/>
    </row>
    <row r="187" spans="3:3" ht="12.75">
      <c r="C187" s="13"/>
    </row>
    <row r="188" spans="3:3" ht="12.75">
      <c r="C188" s="13"/>
    </row>
    <row r="189" spans="3:3" ht="12.75">
      <c r="C189" s="13"/>
    </row>
    <row r="190" spans="3:3" ht="12.75">
      <c r="C190" s="13"/>
    </row>
    <row r="191" spans="3:3" ht="12.75">
      <c r="C191" s="13"/>
    </row>
    <row r="192" spans="3:3" ht="12.75">
      <c r="C192" s="13"/>
    </row>
    <row r="193" spans="3:3" ht="12.75">
      <c r="C193" s="13"/>
    </row>
    <row r="194" spans="3:3" ht="12.75">
      <c r="C194" s="13"/>
    </row>
    <row r="195" spans="3:3" ht="12.75">
      <c r="C195" s="13"/>
    </row>
    <row r="196" spans="3:3" ht="12.75">
      <c r="C196" s="13"/>
    </row>
    <row r="197" spans="3:3" ht="12.75">
      <c r="C197" s="13"/>
    </row>
    <row r="198" spans="3:3" ht="12.75">
      <c r="C198" s="13"/>
    </row>
    <row r="199" spans="3:3" ht="12.75">
      <c r="C199" s="13"/>
    </row>
    <row r="200" spans="3:3" ht="12.75">
      <c r="C200" s="13"/>
    </row>
    <row r="201" spans="3:3" ht="12.75">
      <c r="C201" s="13"/>
    </row>
    <row r="202" spans="3:3" ht="12.75">
      <c r="C202" s="13"/>
    </row>
    <row r="203" spans="3:3" ht="12.75">
      <c r="C203" s="13"/>
    </row>
    <row r="204" spans="3:3" ht="12.75">
      <c r="C204" s="13"/>
    </row>
    <row r="205" spans="3:3" ht="12.75">
      <c r="C205" s="13"/>
    </row>
    <row r="206" spans="3:3" ht="12.75">
      <c r="C206" s="13"/>
    </row>
    <row r="207" spans="3:3" ht="12.75">
      <c r="C207" s="13"/>
    </row>
    <row r="208" spans="3:3" ht="12.75">
      <c r="C208" s="13"/>
    </row>
    <row r="209" spans="3:3" ht="12.75">
      <c r="C209" s="13"/>
    </row>
    <row r="210" spans="3:3" ht="12.75">
      <c r="C210" s="13"/>
    </row>
    <row r="211" spans="3:3" ht="12.75">
      <c r="C211" s="13"/>
    </row>
    <row r="212" spans="3:3" ht="12.75">
      <c r="C212" s="13"/>
    </row>
    <row r="213" spans="3:3" ht="12.75">
      <c r="C213" s="13"/>
    </row>
    <row r="214" spans="3:3" ht="12.75">
      <c r="C214" s="13"/>
    </row>
    <row r="215" spans="3:3" ht="12.75">
      <c r="C215" s="13"/>
    </row>
    <row r="216" spans="3:3" ht="12.75">
      <c r="C216" s="13"/>
    </row>
    <row r="217" spans="3:3" ht="12.75">
      <c r="C217" s="13"/>
    </row>
    <row r="218" spans="3:3" ht="12.75">
      <c r="C218" s="13"/>
    </row>
    <row r="219" spans="3:3" ht="12.75">
      <c r="C219" s="13"/>
    </row>
    <row r="220" spans="3:3" ht="12.75">
      <c r="C220" s="13"/>
    </row>
    <row r="221" spans="3:3" ht="12.75">
      <c r="C221" s="13"/>
    </row>
    <row r="222" spans="3:3" ht="12.75">
      <c r="C222" s="13"/>
    </row>
    <row r="223" spans="3:3" ht="12.75">
      <c r="C223" s="13"/>
    </row>
    <row r="224" spans="3:3" ht="12.75">
      <c r="C224" s="13"/>
    </row>
    <row r="225" spans="3:3" ht="12.75">
      <c r="C225" s="13"/>
    </row>
    <row r="226" spans="3:3" ht="12.75">
      <c r="C226" s="13"/>
    </row>
    <row r="227" spans="3:3" ht="12.75">
      <c r="C227" s="13"/>
    </row>
    <row r="228" spans="3:3" ht="12.75">
      <c r="C228" s="13"/>
    </row>
    <row r="229" spans="3:3" ht="12.75">
      <c r="C229" s="13"/>
    </row>
    <row r="230" spans="3:3" ht="12.75">
      <c r="C230" s="13"/>
    </row>
    <row r="231" spans="3:3" ht="12.75">
      <c r="C231" s="13"/>
    </row>
    <row r="232" spans="3:3" ht="12.75">
      <c r="C232" s="13"/>
    </row>
    <row r="233" spans="3:3" ht="12.75">
      <c r="C233" s="13"/>
    </row>
    <row r="234" spans="3:3" ht="12.75">
      <c r="C234" s="13"/>
    </row>
    <row r="235" spans="3:3" ht="12.75">
      <c r="C235" s="13"/>
    </row>
    <row r="236" spans="3:3" ht="12.75">
      <c r="C236" s="13"/>
    </row>
    <row r="237" spans="3:3" ht="12.75">
      <c r="C237" s="13"/>
    </row>
    <row r="238" spans="3:3" ht="12.75">
      <c r="C238" s="13"/>
    </row>
    <row r="239" spans="3:3" ht="12.75">
      <c r="C239" s="13"/>
    </row>
    <row r="240" spans="3:3" ht="12.75">
      <c r="C240" s="13"/>
    </row>
    <row r="241" spans="3:3" ht="12.75">
      <c r="C241" s="13"/>
    </row>
    <row r="242" spans="3:3" ht="12.75">
      <c r="C242" s="13"/>
    </row>
    <row r="243" spans="3:3" ht="12.75">
      <c r="C243" s="13"/>
    </row>
    <row r="244" spans="3:3" ht="12.75">
      <c r="C244" s="13"/>
    </row>
    <row r="245" spans="3:3" ht="12.75">
      <c r="C245" s="13"/>
    </row>
    <row r="246" spans="3:3" ht="12.75">
      <c r="C246" s="13"/>
    </row>
    <row r="247" spans="3:3" ht="12.75">
      <c r="C247" s="13"/>
    </row>
    <row r="248" spans="3:3" ht="12.75">
      <c r="C248" s="13"/>
    </row>
    <row r="249" spans="3:3" ht="12.75">
      <c r="C249" s="13"/>
    </row>
    <row r="250" spans="3:3" ht="12.75">
      <c r="C250" s="13"/>
    </row>
    <row r="251" spans="3:3" ht="12.75">
      <c r="C251" s="13"/>
    </row>
    <row r="252" spans="3:3" ht="12.75">
      <c r="C252" s="13"/>
    </row>
    <row r="253" spans="3:3" ht="12.75">
      <c r="C253" s="13"/>
    </row>
    <row r="254" spans="3:3" ht="12.75">
      <c r="C254" s="13"/>
    </row>
    <row r="255" spans="3:3" ht="12.75">
      <c r="C255" s="13"/>
    </row>
    <row r="256" spans="3:3" ht="12.75">
      <c r="C256" s="13"/>
    </row>
    <row r="257" spans="3:3" ht="12.75">
      <c r="C257" s="13"/>
    </row>
    <row r="258" spans="3:3" ht="12.75">
      <c r="C258" s="13"/>
    </row>
    <row r="259" spans="3:3" ht="12.75">
      <c r="C259" s="13"/>
    </row>
    <row r="260" spans="3:3" ht="12.75">
      <c r="C260" s="13"/>
    </row>
    <row r="261" spans="3:3" ht="12.75">
      <c r="C261" s="13"/>
    </row>
    <row r="262" spans="3:3" ht="12.75">
      <c r="C262" s="13"/>
    </row>
    <row r="263" spans="3:3" ht="12.75">
      <c r="C263" s="13"/>
    </row>
    <row r="264" spans="3:3" ht="12.75">
      <c r="C264" s="13"/>
    </row>
    <row r="265" spans="3:3" ht="12.75">
      <c r="C265" s="13"/>
    </row>
    <row r="266" spans="3:3" ht="12.75">
      <c r="C266" s="13"/>
    </row>
    <row r="267" spans="3:3" ht="12.75">
      <c r="C267" s="13"/>
    </row>
    <row r="268" spans="3:3" ht="12.75">
      <c r="C268" s="13"/>
    </row>
    <row r="269" spans="3:3" ht="12.75">
      <c r="C269" s="13"/>
    </row>
    <row r="270" spans="3:3" ht="12.75">
      <c r="C270" s="13"/>
    </row>
    <row r="271" spans="3:3" ht="12.75">
      <c r="C271" s="13"/>
    </row>
    <row r="272" spans="3:3" ht="12.75">
      <c r="C272" s="13"/>
    </row>
    <row r="273" spans="3:3" ht="12.75">
      <c r="C273" s="13"/>
    </row>
    <row r="274" spans="3:3" ht="12.75">
      <c r="C274" s="13"/>
    </row>
    <row r="275" spans="3:3" ht="12.75">
      <c r="C275" s="13"/>
    </row>
    <row r="276" spans="3:3" ht="12.75">
      <c r="C276" s="13"/>
    </row>
    <row r="277" spans="3:3" ht="12.75">
      <c r="C277" s="13"/>
    </row>
    <row r="278" spans="3:3" ht="12.75">
      <c r="C278" s="13"/>
    </row>
    <row r="279" spans="3:3" ht="12.75">
      <c r="C279" s="13"/>
    </row>
    <row r="280" spans="3:3" ht="12.75">
      <c r="C280" s="13"/>
    </row>
    <row r="281" spans="3:3" ht="12.75">
      <c r="C281" s="13"/>
    </row>
    <row r="282" spans="3:3" ht="12.75">
      <c r="C282" s="13"/>
    </row>
    <row r="283" spans="3:3" ht="12.75">
      <c r="C283" s="13"/>
    </row>
    <row r="284" spans="3:3" ht="12.75">
      <c r="C284" s="13"/>
    </row>
    <row r="285" spans="3:3" ht="12.75">
      <c r="C285" s="13"/>
    </row>
    <row r="286" spans="3:3" ht="12.75">
      <c r="C286" s="13"/>
    </row>
    <row r="287" spans="3:3" ht="12.75">
      <c r="C287" s="13"/>
    </row>
    <row r="288" spans="3:3" ht="12.75">
      <c r="C288" s="13"/>
    </row>
    <row r="289" spans="3:3" ht="12.75">
      <c r="C289" s="13"/>
    </row>
    <row r="290" spans="3:3" ht="12.75">
      <c r="C290" s="13"/>
    </row>
    <row r="291" spans="3:3" ht="12.75">
      <c r="C291" s="13"/>
    </row>
    <row r="292" spans="3:3" ht="12.75">
      <c r="C292" s="13"/>
    </row>
    <row r="293" spans="3:3" ht="12.75">
      <c r="C293" s="13"/>
    </row>
    <row r="294" spans="3:3" ht="12.75">
      <c r="C294" s="13"/>
    </row>
    <row r="295" spans="3:3" ht="12.75">
      <c r="C295" s="13"/>
    </row>
    <row r="296" spans="3:3" ht="12.75">
      <c r="C296" s="13"/>
    </row>
    <row r="297" spans="3:3" ht="12.75">
      <c r="C297" s="13"/>
    </row>
    <row r="298" spans="3:3" ht="12.75">
      <c r="C298" s="13"/>
    </row>
    <row r="299" spans="3:3" ht="12.75">
      <c r="C299" s="13"/>
    </row>
    <row r="300" spans="3:3" ht="12.75">
      <c r="C300" s="13"/>
    </row>
    <row r="301" spans="3:3" ht="12.75">
      <c r="C301" s="13"/>
    </row>
    <row r="302" spans="3:3" ht="12.75">
      <c r="C302" s="13"/>
    </row>
    <row r="303" spans="3:3" ht="12.75">
      <c r="C303" s="13"/>
    </row>
    <row r="304" spans="3:3" ht="12.75">
      <c r="C304" s="13"/>
    </row>
    <row r="305" spans="3:3" ht="12.75">
      <c r="C305" s="13"/>
    </row>
    <row r="306" spans="3:3" ht="12.75">
      <c r="C306" s="13"/>
    </row>
    <row r="307" spans="3:3" ht="12.75">
      <c r="C307" s="13"/>
    </row>
    <row r="308" spans="3:3" ht="12.75">
      <c r="C308" s="13"/>
    </row>
    <row r="309" spans="3:3" ht="12.75">
      <c r="C309" s="13"/>
    </row>
    <row r="310" spans="3:3" ht="12.75">
      <c r="C310" s="13"/>
    </row>
    <row r="311" spans="3:3" ht="12.75">
      <c r="C311" s="13"/>
    </row>
    <row r="312" spans="3:3" ht="12.75">
      <c r="C312" s="13"/>
    </row>
    <row r="313" spans="3:3" ht="12.75">
      <c r="C313" s="13"/>
    </row>
    <row r="314" spans="3:3" ht="12.75">
      <c r="C314" s="13"/>
    </row>
    <row r="315" spans="3:3" ht="12.75">
      <c r="C315" s="13"/>
    </row>
    <row r="316" spans="3:3" ht="12.75">
      <c r="C316" s="13"/>
    </row>
    <row r="317" spans="3:3" ht="12.75">
      <c r="C317" s="13"/>
    </row>
    <row r="318" spans="3:3" ht="12.75">
      <c r="C318" s="13"/>
    </row>
    <row r="319" spans="3:3" ht="12.75">
      <c r="C319" s="13"/>
    </row>
    <row r="320" spans="3:3" ht="12.75">
      <c r="C320" s="13"/>
    </row>
    <row r="321" spans="3:3" ht="12.75">
      <c r="C321" s="13"/>
    </row>
    <row r="322" spans="3:3" ht="12.75">
      <c r="C322" s="13"/>
    </row>
    <row r="323" spans="3:3" ht="12.75">
      <c r="C323" s="13"/>
    </row>
    <row r="324" spans="3:3" ht="12.75">
      <c r="C324" s="13"/>
    </row>
    <row r="325" spans="3:3" ht="12.75">
      <c r="C325" s="13"/>
    </row>
    <row r="326" spans="3:3" ht="12.75">
      <c r="C326" s="13"/>
    </row>
    <row r="327" spans="3:3" ht="12.75">
      <c r="C327" s="13"/>
    </row>
    <row r="328" spans="3:3" ht="12.75">
      <c r="C328" s="13"/>
    </row>
    <row r="329" spans="3:3" ht="12.75">
      <c r="C329" s="13"/>
    </row>
    <row r="330" spans="3:3" ht="12.75">
      <c r="C330" s="13"/>
    </row>
    <row r="331" spans="3:3" ht="12.75">
      <c r="C331" s="13"/>
    </row>
    <row r="332" spans="3:3" ht="12.75">
      <c r="C332" s="13"/>
    </row>
    <row r="333" spans="3:3" ht="12.75">
      <c r="C333" s="13"/>
    </row>
    <row r="334" spans="3:3" ht="12.75">
      <c r="C334" s="13"/>
    </row>
    <row r="335" spans="3:3" ht="12.75">
      <c r="C335" s="13"/>
    </row>
    <row r="336" spans="3:3" ht="12.75">
      <c r="C336" s="13"/>
    </row>
    <row r="337" spans="3:3" ht="12.75">
      <c r="C337" s="13"/>
    </row>
    <row r="338" spans="3:3" ht="12.75">
      <c r="C338" s="13"/>
    </row>
    <row r="339" spans="3:3" ht="12.75">
      <c r="C339" s="13"/>
    </row>
    <row r="340" spans="3:3" ht="12.75">
      <c r="C340" s="13"/>
    </row>
    <row r="341" spans="3:3" ht="12.75">
      <c r="C341" s="13"/>
    </row>
    <row r="342" spans="3:3" ht="12.75">
      <c r="C342" s="13"/>
    </row>
    <row r="343" spans="3:3" ht="12.75">
      <c r="C343" s="13"/>
    </row>
    <row r="344" spans="3:3" ht="12.75">
      <c r="C344" s="13"/>
    </row>
    <row r="345" spans="3:3" ht="12.75">
      <c r="C345" s="13"/>
    </row>
    <row r="346" spans="3:3" ht="12.75">
      <c r="C346" s="13"/>
    </row>
    <row r="347" spans="3:3" ht="12.75">
      <c r="C347" s="13"/>
    </row>
    <row r="348" spans="3:3" ht="12.75">
      <c r="C348" s="13"/>
    </row>
    <row r="349" spans="3:3" ht="12.75">
      <c r="C349" s="13"/>
    </row>
    <row r="350" spans="3:3" ht="12.75">
      <c r="C350" s="13"/>
    </row>
    <row r="351" spans="3:3" ht="12.75">
      <c r="C351" s="13"/>
    </row>
    <row r="352" spans="3:3" ht="12.75">
      <c r="C352" s="13"/>
    </row>
    <row r="353" spans="3:3" ht="12.75">
      <c r="C353" s="13"/>
    </row>
    <row r="354" spans="3:3" ht="12.75">
      <c r="C354" s="13"/>
    </row>
    <row r="355" spans="3:3" ht="12.75">
      <c r="C355" s="13"/>
    </row>
    <row r="356" spans="3:3" ht="12.75">
      <c r="C356" s="13"/>
    </row>
    <row r="357" spans="3:3" ht="12.75">
      <c r="C357" s="13"/>
    </row>
    <row r="358" spans="3:3" ht="12.75">
      <c r="C358" s="13"/>
    </row>
    <row r="359" spans="3:3" ht="12.75">
      <c r="C359" s="13"/>
    </row>
    <row r="360" spans="3:3" ht="12.75">
      <c r="C360" s="13"/>
    </row>
    <row r="361" spans="3:3" ht="12.75">
      <c r="C361" s="13"/>
    </row>
    <row r="362" spans="3:3" ht="12.75">
      <c r="C362" s="13"/>
    </row>
    <row r="363" spans="3:3" ht="12.75">
      <c r="C363" s="13"/>
    </row>
    <row r="364" spans="3:3" ht="12.75">
      <c r="C364" s="13"/>
    </row>
    <row r="365" spans="3:3" ht="12.75">
      <c r="C365" s="13"/>
    </row>
    <row r="366" spans="3:3" ht="12.75">
      <c r="C366" s="13"/>
    </row>
    <row r="367" spans="3:3" ht="12.75">
      <c r="C367" s="13"/>
    </row>
    <row r="368" spans="3:3" ht="12.75">
      <c r="C368" s="13"/>
    </row>
    <row r="369" spans="3:3" ht="12.75">
      <c r="C369" s="13"/>
    </row>
    <row r="370" spans="3:3" ht="12.75">
      <c r="C370" s="13"/>
    </row>
    <row r="371" spans="3:3" ht="12.75">
      <c r="C371" s="13"/>
    </row>
    <row r="372" spans="3:3" ht="12.75">
      <c r="C372" s="13"/>
    </row>
    <row r="373" spans="3:3" ht="12.75">
      <c r="C373" s="13"/>
    </row>
    <row r="374" spans="3:3" ht="12.75">
      <c r="C374" s="13"/>
    </row>
    <row r="375" spans="3:3" ht="12.75">
      <c r="C375" s="13"/>
    </row>
    <row r="376" spans="3:3" ht="12.75">
      <c r="C376" s="13"/>
    </row>
    <row r="377" spans="3:3" ht="12.75">
      <c r="C377" s="13"/>
    </row>
    <row r="378" spans="3:3" ht="12.75">
      <c r="C378" s="13"/>
    </row>
    <row r="379" spans="3:3" ht="12.75">
      <c r="C379" s="13"/>
    </row>
    <row r="380" spans="3:3" ht="12.75">
      <c r="C380" s="13"/>
    </row>
    <row r="381" spans="3:3" ht="12.75">
      <c r="C381" s="13"/>
    </row>
    <row r="382" spans="3:3" ht="12.75">
      <c r="C382" s="13"/>
    </row>
    <row r="383" spans="3:3" ht="12.75">
      <c r="C383" s="13"/>
    </row>
    <row r="384" spans="3:3" ht="12.75">
      <c r="C384" s="13"/>
    </row>
    <row r="385" spans="3:3" ht="12.75">
      <c r="C385" s="13"/>
    </row>
    <row r="386" spans="3:3" ht="12.75">
      <c r="C386" s="13"/>
    </row>
    <row r="387" spans="3:3" ht="12.75">
      <c r="C387" s="13"/>
    </row>
    <row r="388" spans="3:3" ht="12.75">
      <c r="C388" s="13"/>
    </row>
    <row r="389" spans="3:3" ht="12.75">
      <c r="C389" s="13"/>
    </row>
    <row r="390" spans="3:3" ht="12.75">
      <c r="C390" s="13"/>
    </row>
    <row r="391" spans="3:3" ht="12.75">
      <c r="C391" s="13"/>
    </row>
    <row r="392" spans="3:3" ht="12.75">
      <c r="C392" s="13"/>
    </row>
    <row r="393" spans="3:3" ht="12.75">
      <c r="C393" s="13"/>
    </row>
    <row r="394" spans="3:3" ht="12.75">
      <c r="C394" s="13"/>
    </row>
    <row r="395" spans="3:3" ht="12.75">
      <c r="C395" s="13"/>
    </row>
    <row r="396" spans="3:3" ht="12.75">
      <c r="C396" s="13"/>
    </row>
    <row r="397" spans="3:3" ht="12.75">
      <c r="C397" s="13"/>
    </row>
    <row r="398" spans="3:3" ht="12.75">
      <c r="C398" s="13"/>
    </row>
    <row r="399" spans="3:3" ht="12.75">
      <c r="C399" s="13"/>
    </row>
    <row r="400" spans="3:3" ht="12.75">
      <c r="C400" s="13"/>
    </row>
    <row r="401" spans="3:3" ht="12.75">
      <c r="C401" s="13"/>
    </row>
    <row r="402" spans="3:3" ht="12.75">
      <c r="C402" s="13"/>
    </row>
    <row r="403" spans="3:3" ht="12.75">
      <c r="C403" s="13"/>
    </row>
    <row r="404" spans="3:3" ht="12.75">
      <c r="C404" s="13"/>
    </row>
    <row r="405" spans="3:3" ht="12.75">
      <c r="C405" s="13"/>
    </row>
    <row r="406" spans="3:3" ht="12.75">
      <c r="C406" s="13"/>
    </row>
    <row r="407" spans="3:3" ht="12.75">
      <c r="C407" s="13"/>
    </row>
    <row r="408" spans="3:3" ht="12.75">
      <c r="C408" s="13"/>
    </row>
    <row r="409" spans="3:3" ht="12.75">
      <c r="C409" s="13"/>
    </row>
    <row r="410" spans="3:3" ht="12.75">
      <c r="C410" s="13"/>
    </row>
    <row r="411" spans="3:3" ht="12.75">
      <c r="C411" s="13"/>
    </row>
    <row r="412" spans="3:3" ht="12.75">
      <c r="C412" s="13"/>
    </row>
    <row r="413" spans="3:3" ht="12.75">
      <c r="C413" s="13"/>
    </row>
    <row r="414" spans="3:3" ht="12.75">
      <c r="C414" s="13"/>
    </row>
    <row r="415" spans="3:3" ht="12.75">
      <c r="C415" s="13"/>
    </row>
    <row r="416" spans="3:3" ht="12.75">
      <c r="C416" s="13"/>
    </row>
    <row r="417" spans="3:3" ht="12.75">
      <c r="C417" s="13"/>
    </row>
    <row r="418" spans="3:3" ht="12.75">
      <c r="C418" s="13"/>
    </row>
    <row r="419" spans="3:3" ht="12.75">
      <c r="C419" s="13"/>
    </row>
    <row r="420" spans="3:3" ht="12.75">
      <c r="C420" s="13"/>
    </row>
    <row r="421" spans="3:3" ht="12.75">
      <c r="C421" s="13"/>
    </row>
    <row r="422" spans="3:3" ht="12.75">
      <c r="C422" s="13"/>
    </row>
    <row r="423" spans="3:3" ht="12.75">
      <c r="C423" s="13"/>
    </row>
    <row r="424" spans="3:3" ht="12.75">
      <c r="C424" s="13"/>
    </row>
    <row r="425" spans="3:3" ht="12.75">
      <c r="C425" s="13"/>
    </row>
    <row r="426" spans="3:3" ht="12.75">
      <c r="C426" s="13"/>
    </row>
    <row r="427" spans="3:3" ht="12.75">
      <c r="C427" s="13"/>
    </row>
    <row r="428" spans="3:3" ht="12.75">
      <c r="C428" s="13"/>
    </row>
    <row r="429" spans="3:3" ht="12.75">
      <c r="C429" s="13"/>
    </row>
    <row r="430" spans="3:3" ht="12.75">
      <c r="C430" s="13"/>
    </row>
    <row r="431" spans="3:3" ht="12.75">
      <c r="C431" s="13"/>
    </row>
    <row r="432" spans="3:3" ht="12.75">
      <c r="C432" s="13"/>
    </row>
    <row r="433" spans="3:3" ht="12.75">
      <c r="C433" s="13"/>
    </row>
    <row r="434" spans="3:3" ht="12.75">
      <c r="C434" s="13"/>
    </row>
    <row r="435" spans="3:3" ht="12.75">
      <c r="C435" s="13"/>
    </row>
    <row r="436" spans="3:3" ht="12.75">
      <c r="C436" s="13"/>
    </row>
    <row r="437" spans="3:3" ht="12.75">
      <c r="C437" s="13"/>
    </row>
    <row r="438" spans="3:3" ht="12.75">
      <c r="C438" s="13"/>
    </row>
    <row r="439" spans="3:3" ht="12.75">
      <c r="C439" s="13"/>
    </row>
    <row r="440" spans="3:3" ht="12.75">
      <c r="C440" s="13"/>
    </row>
    <row r="441" spans="3:3" ht="12.75">
      <c r="C441" s="13"/>
    </row>
    <row r="442" spans="3:3" ht="12.75">
      <c r="C442" s="13"/>
    </row>
    <row r="443" spans="3:3" ht="12.75">
      <c r="C443" s="13"/>
    </row>
    <row r="444" spans="3:3" ht="12.75">
      <c r="C444" s="13"/>
    </row>
    <row r="445" spans="3:3" ht="12.75">
      <c r="C445" s="13"/>
    </row>
    <row r="446" spans="3:3" ht="12.75">
      <c r="C446" s="13"/>
    </row>
    <row r="447" spans="3:3" ht="12.75">
      <c r="C447" s="13"/>
    </row>
    <row r="448" spans="3:3" ht="12.75">
      <c r="C448" s="13"/>
    </row>
    <row r="449" spans="3:3" ht="12.75">
      <c r="C449" s="13"/>
    </row>
    <row r="450" spans="3:3" ht="12.75">
      <c r="C450" s="13"/>
    </row>
    <row r="451" spans="3:3" ht="12.75">
      <c r="C451" s="13"/>
    </row>
    <row r="452" spans="3:3" ht="12.75">
      <c r="C452" s="13"/>
    </row>
    <row r="453" spans="3:3" ht="12.75">
      <c r="C453" s="13"/>
    </row>
    <row r="454" spans="3:3" ht="12.75">
      <c r="C454" s="13"/>
    </row>
    <row r="455" spans="3:3" ht="12.75">
      <c r="C455" s="13"/>
    </row>
    <row r="456" spans="3:3" ht="12.75">
      <c r="C456" s="13"/>
    </row>
    <row r="457" spans="3:3" ht="12.75">
      <c r="C457" s="13"/>
    </row>
    <row r="458" spans="3:3" ht="12.75">
      <c r="C458" s="13"/>
    </row>
    <row r="459" spans="3:3" ht="12.75">
      <c r="C459" s="13"/>
    </row>
    <row r="460" spans="3:3" ht="12.75">
      <c r="C460" s="13"/>
    </row>
    <row r="461" spans="3:3" ht="12.75">
      <c r="C461" s="13"/>
    </row>
    <row r="462" spans="3:3" ht="12.75">
      <c r="C462" s="13"/>
    </row>
    <row r="463" spans="3:3" ht="12.75">
      <c r="C463" s="13"/>
    </row>
    <row r="464" spans="3:3" ht="12.75">
      <c r="C464" s="13"/>
    </row>
    <row r="465" spans="3:3" ht="12.75">
      <c r="C465" s="13"/>
    </row>
    <row r="466" spans="3:3" ht="12.75">
      <c r="C466" s="13"/>
    </row>
    <row r="467" spans="3:3" ht="12.75">
      <c r="C467" s="13"/>
    </row>
    <row r="468" spans="3:3" ht="12.75">
      <c r="C468" s="13"/>
    </row>
    <row r="469" spans="3:3" ht="12.75">
      <c r="C469" s="13"/>
    </row>
    <row r="470" spans="3:3" ht="12.75">
      <c r="C470" s="13"/>
    </row>
    <row r="471" spans="3:3" ht="12.75">
      <c r="C471" s="13"/>
    </row>
    <row r="472" spans="3:3" ht="12.75">
      <c r="C472" s="13"/>
    </row>
    <row r="473" spans="3:3" ht="12.75">
      <c r="C473" s="13"/>
    </row>
    <row r="474" spans="3:3" ht="12.75">
      <c r="C474" s="13"/>
    </row>
    <row r="475" spans="3:3" ht="12.75">
      <c r="C475" s="13"/>
    </row>
    <row r="476" spans="3:3" ht="12.75">
      <c r="C476" s="13"/>
    </row>
    <row r="477" spans="3:3" ht="12.75">
      <c r="C477" s="13"/>
    </row>
    <row r="478" spans="3:3" ht="12.75">
      <c r="C478" s="13"/>
    </row>
    <row r="479" spans="3:3" ht="12.75">
      <c r="C479" s="13"/>
    </row>
    <row r="480" spans="3:3" ht="12.75">
      <c r="C480" s="13"/>
    </row>
    <row r="481" spans="3:3" ht="12.75">
      <c r="C481" s="13"/>
    </row>
    <row r="482" spans="3:3" ht="12.75">
      <c r="C482" s="13"/>
    </row>
    <row r="483" spans="3:3" ht="12.75">
      <c r="C483" s="13"/>
    </row>
    <row r="484" spans="3:3" ht="12.75">
      <c r="C484" s="13"/>
    </row>
    <row r="485" spans="3:3" ht="12.75">
      <c r="C485" s="13"/>
    </row>
    <row r="486" spans="3:3" ht="12.75">
      <c r="C486" s="13"/>
    </row>
    <row r="487" spans="3:3" ht="12.75">
      <c r="C487" s="13"/>
    </row>
    <row r="488" spans="3:3" ht="12.75">
      <c r="C488" s="13"/>
    </row>
    <row r="489" spans="3:3" ht="12.75">
      <c r="C489" s="13"/>
    </row>
    <row r="490" spans="3:3" ht="12.75">
      <c r="C490" s="13"/>
    </row>
    <row r="491" spans="3:3" ht="12.75">
      <c r="C491" s="13"/>
    </row>
    <row r="492" spans="3:3" ht="12.75">
      <c r="C492" s="13"/>
    </row>
    <row r="493" spans="3:3" ht="12.75">
      <c r="C493" s="13"/>
    </row>
    <row r="494" spans="3:3" ht="12.75">
      <c r="C494" s="13"/>
    </row>
    <row r="495" spans="3:3" ht="12.75">
      <c r="C495" s="13"/>
    </row>
    <row r="496" spans="3:3" ht="12.75">
      <c r="C496" s="13"/>
    </row>
    <row r="497" spans="3:3" ht="12.75">
      <c r="C497" s="13"/>
    </row>
    <row r="498" spans="3:3" ht="12.75">
      <c r="C498" s="13"/>
    </row>
    <row r="499" spans="3:3" ht="12.75">
      <c r="C499" s="13"/>
    </row>
    <row r="500" spans="3:3" ht="12.75">
      <c r="C500" s="13"/>
    </row>
    <row r="501" spans="3:3" ht="12.75">
      <c r="C501" s="13"/>
    </row>
    <row r="502" spans="3:3" ht="12.75">
      <c r="C502" s="13"/>
    </row>
    <row r="503" spans="3:3" ht="12.75">
      <c r="C503" s="13"/>
    </row>
    <row r="504" spans="3:3" ht="12.75">
      <c r="C504" s="13"/>
    </row>
    <row r="505" spans="3:3" ht="12.75">
      <c r="C505" s="13"/>
    </row>
    <row r="506" spans="3:3" ht="12.75">
      <c r="C506" s="13"/>
    </row>
    <row r="507" spans="3:3" ht="12.75">
      <c r="C507" s="13"/>
    </row>
    <row r="508" spans="3:3" ht="12.75">
      <c r="C508" s="13"/>
    </row>
    <row r="509" spans="3:3" ht="12.75">
      <c r="C509" s="13"/>
    </row>
    <row r="510" spans="3:3" ht="12.75">
      <c r="C510" s="13"/>
    </row>
    <row r="511" spans="3:3" ht="12.75">
      <c r="C511" s="13"/>
    </row>
    <row r="512" spans="3:3" ht="12.75">
      <c r="C512" s="13"/>
    </row>
    <row r="513" spans="3:3" ht="12.75">
      <c r="C513" s="13"/>
    </row>
    <row r="514" spans="3:3" ht="12.75">
      <c r="C514" s="13"/>
    </row>
    <row r="515" spans="3:3" ht="12.75">
      <c r="C515" s="13"/>
    </row>
    <row r="516" spans="3:3" ht="12.75">
      <c r="C516" s="13"/>
    </row>
    <row r="517" spans="3:3" ht="12.75">
      <c r="C517" s="13"/>
    </row>
    <row r="518" spans="3:3" ht="12.75">
      <c r="C518" s="13"/>
    </row>
    <row r="519" spans="3:3" ht="12.75">
      <c r="C519" s="13"/>
    </row>
    <row r="520" spans="3:3" ht="12.75">
      <c r="C520" s="13"/>
    </row>
    <row r="521" spans="3:3" ht="12.75">
      <c r="C521" s="13"/>
    </row>
    <row r="522" spans="3:3" ht="12.75">
      <c r="C522" s="13"/>
    </row>
    <row r="523" spans="3:3" ht="12.75">
      <c r="C523" s="13"/>
    </row>
    <row r="524" spans="3:3" ht="12.75">
      <c r="C524" s="13"/>
    </row>
    <row r="525" spans="3:3" ht="12.75">
      <c r="C525" s="13"/>
    </row>
    <row r="526" spans="3:3" ht="12.75">
      <c r="C526" s="13"/>
    </row>
    <row r="527" spans="3:3" ht="12.75">
      <c r="C527" s="13"/>
    </row>
    <row r="528" spans="3:3" ht="12.75">
      <c r="C528" s="13"/>
    </row>
    <row r="529" spans="3:3" ht="12.75">
      <c r="C529" s="13"/>
    </row>
    <row r="530" spans="3:3" ht="12.75">
      <c r="C530" s="13"/>
    </row>
    <row r="531" spans="3:3" ht="12.75">
      <c r="C531" s="13"/>
    </row>
    <row r="532" spans="3:3" ht="12.75">
      <c r="C532" s="13"/>
    </row>
    <row r="533" spans="3:3" ht="12.75">
      <c r="C533" s="13"/>
    </row>
    <row r="534" spans="3:3" ht="12.75">
      <c r="C534" s="13"/>
    </row>
    <row r="535" spans="3:3" ht="12.75">
      <c r="C535" s="13"/>
    </row>
    <row r="536" spans="3:3" ht="12.75">
      <c r="C536" s="13"/>
    </row>
    <row r="537" spans="3:3" ht="12.75">
      <c r="C537" s="13"/>
    </row>
    <row r="538" spans="3:3" ht="12.75">
      <c r="C538" s="13"/>
    </row>
    <row r="539" spans="3:3" ht="12.75">
      <c r="C539" s="13"/>
    </row>
    <row r="540" spans="3:3" ht="12.75">
      <c r="C540" s="13"/>
    </row>
    <row r="541" spans="3:3" ht="12.75">
      <c r="C541" s="13"/>
    </row>
    <row r="542" spans="3:3" ht="12.75">
      <c r="C542" s="13"/>
    </row>
    <row r="543" spans="3:3" ht="12.75">
      <c r="C543" s="13"/>
    </row>
    <row r="544" spans="3:3" ht="12.75">
      <c r="C544" s="13"/>
    </row>
    <row r="545" spans="3:3" ht="12.75">
      <c r="C545" s="13"/>
    </row>
    <row r="546" spans="3:3" ht="12.75">
      <c r="C546" s="13"/>
    </row>
    <row r="547" spans="3:3" ht="12.75">
      <c r="C547" s="13"/>
    </row>
    <row r="548" spans="3:3" ht="12.75">
      <c r="C548" s="13"/>
    </row>
    <row r="549" spans="3:3" ht="12.75">
      <c r="C549" s="13"/>
    </row>
    <row r="550" spans="3:3" ht="12.75">
      <c r="C550" s="13"/>
    </row>
    <row r="551" spans="3:3" ht="12.75">
      <c r="C551" s="13"/>
    </row>
    <row r="552" spans="3:3" ht="12.75">
      <c r="C552" s="13"/>
    </row>
    <row r="553" spans="3:3" ht="12.75">
      <c r="C553" s="13"/>
    </row>
    <row r="554" spans="3:3" ht="12.75">
      <c r="C554" s="13"/>
    </row>
    <row r="555" spans="3:3" ht="12.75">
      <c r="C555" s="13"/>
    </row>
    <row r="556" spans="3:3" ht="12.75">
      <c r="C556" s="13"/>
    </row>
    <row r="557" spans="3:3" ht="12.75">
      <c r="C557" s="13"/>
    </row>
    <row r="558" spans="3:3" ht="12.75">
      <c r="C558" s="13"/>
    </row>
    <row r="559" spans="3:3" ht="12.75">
      <c r="C559" s="13"/>
    </row>
    <row r="560" spans="3:3" ht="12.75">
      <c r="C560" s="13"/>
    </row>
    <row r="561" spans="3:3" ht="12.75">
      <c r="C561" s="13"/>
    </row>
    <row r="562" spans="3:3" ht="12.75">
      <c r="C562" s="13"/>
    </row>
    <row r="563" spans="3:3" ht="12.75">
      <c r="C563" s="13"/>
    </row>
    <row r="564" spans="3:3" ht="12.75">
      <c r="C564" s="13"/>
    </row>
    <row r="565" spans="3:3" ht="12.75">
      <c r="C565" s="13"/>
    </row>
    <row r="566" spans="3:3" ht="12.75">
      <c r="C566" s="13"/>
    </row>
    <row r="567" spans="3:3" ht="12.75">
      <c r="C567" s="13"/>
    </row>
    <row r="568" spans="3:3" ht="12.75">
      <c r="C568" s="13"/>
    </row>
    <row r="569" spans="3:3" ht="12.75">
      <c r="C569" s="13"/>
    </row>
    <row r="570" spans="3:3" ht="12.75">
      <c r="C570" s="13"/>
    </row>
    <row r="571" spans="3:3" ht="12.75">
      <c r="C571" s="13"/>
    </row>
    <row r="572" spans="3:3" ht="12.75">
      <c r="C572" s="13"/>
    </row>
    <row r="573" spans="3:3" ht="12.75">
      <c r="C573" s="13"/>
    </row>
    <row r="574" spans="3:3" ht="12.75">
      <c r="C574" s="13"/>
    </row>
    <row r="575" spans="3:3" ht="12.75">
      <c r="C575" s="13"/>
    </row>
    <row r="576" spans="3:3" ht="12.75">
      <c r="C576" s="13"/>
    </row>
    <row r="577" spans="3:3" ht="12.75">
      <c r="C577" s="13"/>
    </row>
    <row r="578" spans="3:3" ht="12.75">
      <c r="C578" s="13"/>
    </row>
    <row r="579" spans="3:3" ht="12.75">
      <c r="C579" s="13"/>
    </row>
    <row r="580" spans="3:3" ht="12.75">
      <c r="C580" s="13"/>
    </row>
    <row r="581" spans="3:3" ht="12.75">
      <c r="C581" s="13"/>
    </row>
    <row r="582" spans="3:3" ht="12.75">
      <c r="C582" s="13"/>
    </row>
    <row r="583" spans="3:3" ht="12.75">
      <c r="C583" s="13"/>
    </row>
    <row r="584" spans="3:3" ht="12.75">
      <c r="C584" s="13"/>
    </row>
    <row r="585" spans="3:3" ht="12.75">
      <c r="C585" s="13"/>
    </row>
    <row r="586" spans="3:3" ht="12.75">
      <c r="C586" s="13"/>
    </row>
    <row r="587" spans="3:3" ht="12.75">
      <c r="C587" s="13"/>
    </row>
    <row r="588" spans="3:3" ht="12.75">
      <c r="C588" s="13"/>
    </row>
    <row r="589" spans="3:3" ht="12.75">
      <c r="C589" s="13"/>
    </row>
    <row r="590" spans="3:3" ht="12.75">
      <c r="C590" s="13"/>
    </row>
    <row r="591" spans="3:3" ht="12.75">
      <c r="C591" s="13"/>
    </row>
    <row r="592" spans="3:3" ht="12.75">
      <c r="C592" s="13"/>
    </row>
    <row r="593" spans="3:3" ht="12.75">
      <c r="C593" s="13"/>
    </row>
    <row r="594" spans="3:3" ht="12.75">
      <c r="C594" s="13"/>
    </row>
    <row r="595" spans="3:3" ht="12.75">
      <c r="C595" s="13"/>
    </row>
    <row r="596" spans="3:3" ht="12.75">
      <c r="C596" s="13"/>
    </row>
    <row r="597" spans="3:3" ht="12.75">
      <c r="C597" s="13"/>
    </row>
    <row r="598" spans="3:3" ht="12.75">
      <c r="C598" s="13"/>
    </row>
    <row r="599" spans="3:3" ht="12.75">
      <c r="C599" s="13"/>
    </row>
    <row r="600" spans="3:3" ht="12.75">
      <c r="C600" s="13"/>
    </row>
    <row r="601" spans="3:3" ht="12.75">
      <c r="C601" s="13"/>
    </row>
    <row r="602" spans="3:3" ht="12.75">
      <c r="C602" s="13"/>
    </row>
    <row r="603" spans="3:3" ht="12.75">
      <c r="C603" s="13"/>
    </row>
    <row r="604" spans="3:3" ht="12.75">
      <c r="C604" s="13"/>
    </row>
    <row r="605" spans="3:3" ht="12.75">
      <c r="C605" s="13"/>
    </row>
    <row r="606" spans="3:3" ht="12.75">
      <c r="C606" s="13"/>
    </row>
    <row r="607" spans="3:3" ht="12.75">
      <c r="C607" s="13"/>
    </row>
    <row r="608" spans="3:3" ht="12.75">
      <c r="C608" s="13"/>
    </row>
    <row r="609" spans="3:3" ht="12.75">
      <c r="C609" s="13"/>
    </row>
    <row r="610" spans="3:3" ht="12.75">
      <c r="C610" s="13"/>
    </row>
    <row r="611" spans="3:3" ht="12.75">
      <c r="C611" s="13"/>
    </row>
    <row r="612" spans="3:3" ht="12.75">
      <c r="C612" s="13"/>
    </row>
    <row r="613" spans="3:3" ht="12.75">
      <c r="C613" s="13"/>
    </row>
    <row r="614" spans="3:3" ht="12.75">
      <c r="C614" s="13"/>
    </row>
    <row r="615" spans="3:3" ht="12.75">
      <c r="C615" s="13"/>
    </row>
    <row r="616" spans="3:3" ht="12.75">
      <c r="C616" s="13"/>
    </row>
    <row r="617" spans="3:3" ht="12.75">
      <c r="C617" s="13"/>
    </row>
    <row r="618" spans="3:3" ht="12.75">
      <c r="C618" s="13"/>
    </row>
    <row r="619" spans="3:3" ht="12.75">
      <c r="C619" s="13"/>
    </row>
    <row r="620" spans="3:3" ht="12.75">
      <c r="C620" s="13"/>
    </row>
    <row r="621" spans="3:3" ht="12.75">
      <c r="C621" s="13"/>
    </row>
    <row r="622" spans="3:3" ht="12.75">
      <c r="C622" s="13"/>
    </row>
    <row r="623" spans="3:3" ht="12.75">
      <c r="C623" s="13"/>
    </row>
    <row r="624" spans="3:3" ht="12.75">
      <c r="C624" s="13"/>
    </row>
    <row r="625" spans="3:3" ht="12.75">
      <c r="C625" s="13"/>
    </row>
    <row r="626" spans="3:3" ht="12.75">
      <c r="C626" s="13"/>
    </row>
    <row r="627" spans="3:3" ht="12.75">
      <c r="C627" s="13"/>
    </row>
    <row r="628" spans="3:3" ht="12.75">
      <c r="C628" s="13"/>
    </row>
    <row r="629" spans="3:3" ht="12.75">
      <c r="C629" s="13"/>
    </row>
    <row r="630" spans="3:3" ht="12.75">
      <c r="C630" s="13"/>
    </row>
    <row r="631" spans="3:3" ht="12.75">
      <c r="C631" s="13"/>
    </row>
    <row r="632" spans="3:3" ht="12.75">
      <c r="C632" s="13"/>
    </row>
    <row r="633" spans="3:3" ht="12.75">
      <c r="C633" s="13"/>
    </row>
    <row r="634" spans="3:3" ht="12.75">
      <c r="C634" s="13"/>
    </row>
    <row r="635" spans="3:3" ht="12.75">
      <c r="C635" s="13"/>
    </row>
    <row r="636" spans="3:3" ht="12.75">
      <c r="C636" s="13"/>
    </row>
    <row r="637" spans="3:3" ht="12.75">
      <c r="C637" s="13"/>
    </row>
    <row r="638" spans="3:3" ht="12.75">
      <c r="C638" s="13"/>
    </row>
    <row r="639" spans="3:3" ht="12.75">
      <c r="C639" s="13"/>
    </row>
    <row r="640" spans="3:3" ht="12.75">
      <c r="C640" s="13"/>
    </row>
    <row r="641" spans="3:3" ht="12.75">
      <c r="C641" s="13"/>
    </row>
    <row r="642" spans="3:3" ht="12.75">
      <c r="C642" s="13"/>
    </row>
    <row r="643" spans="3:3" ht="12.75">
      <c r="C643" s="13"/>
    </row>
    <row r="644" spans="3:3" ht="12.75">
      <c r="C644" s="13"/>
    </row>
    <row r="645" spans="3:3" ht="12.75">
      <c r="C645" s="13"/>
    </row>
    <row r="646" spans="3:3" ht="12.75">
      <c r="C646" s="13"/>
    </row>
    <row r="647" spans="3:3" ht="12.75">
      <c r="C647" s="13"/>
    </row>
    <row r="648" spans="3:3" ht="12.75">
      <c r="C648" s="13"/>
    </row>
    <row r="649" spans="3:3" ht="12.75">
      <c r="C649" s="13"/>
    </row>
    <row r="650" spans="3:3" ht="12.75">
      <c r="C650" s="13"/>
    </row>
    <row r="651" spans="3:3" ht="12.75">
      <c r="C651" s="13"/>
    </row>
    <row r="652" spans="3:3" ht="12.75">
      <c r="C652" s="13"/>
    </row>
    <row r="653" spans="3:3" ht="12.75">
      <c r="C653" s="13"/>
    </row>
    <row r="654" spans="3:3" ht="12.75">
      <c r="C654" s="13"/>
    </row>
    <row r="655" spans="3:3" ht="12.75">
      <c r="C655" s="13"/>
    </row>
    <row r="656" spans="3:3" ht="12.75">
      <c r="C656" s="13"/>
    </row>
    <row r="657" spans="3:3" ht="12.75">
      <c r="C657" s="13"/>
    </row>
    <row r="658" spans="3:3" ht="12.75">
      <c r="C658" s="13"/>
    </row>
    <row r="659" spans="3:3" ht="12.75">
      <c r="C659" s="13"/>
    </row>
    <row r="660" spans="3:3" ht="12.75">
      <c r="C660" s="13"/>
    </row>
    <row r="661" spans="3:3" ht="12.75">
      <c r="C661" s="13"/>
    </row>
    <row r="662" spans="3:3" ht="12.75">
      <c r="C662" s="13"/>
    </row>
    <row r="663" spans="3:3" ht="12.75">
      <c r="C663" s="13"/>
    </row>
    <row r="664" spans="3:3" ht="12.75">
      <c r="C664" s="13"/>
    </row>
    <row r="665" spans="3:3" ht="12.75">
      <c r="C665" s="13"/>
    </row>
    <row r="666" spans="3:3" ht="12.75">
      <c r="C666" s="13"/>
    </row>
    <row r="667" spans="3:3" ht="12.75">
      <c r="C667" s="13"/>
    </row>
    <row r="668" spans="3:3" ht="12.75">
      <c r="C668" s="13"/>
    </row>
    <row r="669" spans="3:3" ht="12.75">
      <c r="C669" s="13"/>
    </row>
    <row r="670" spans="3:3" ht="12.75">
      <c r="C670" s="13"/>
    </row>
    <row r="671" spans="3:3" ht="12.75">
      <c r="C671" s="13"/>
    </row>
    <row r="672" spans="3:3" ht="12.75">
      <c r="C672" s="13"/>
    </row>
    <row r="673" spans="3:3" ht="12.75">
      <c r="C673" s="13"/>
    </row>
    <row r="674" spans="3:3" ht="12.75">
      <c r="C674" s="13"/>
    </row>
    <row r="675" spans="3:3" ht="12.75">
      <c r="C675" s="13"/>
    </row>
    <row r="676" spans="3:3" ht="12.75">
      <c r="C676" s="13"/>
    </row>
    <row r="677" spans="3:3" ht="12.75">
      <c r="C677" s="13"/>
    </row>
    <row r="678" spans="3:3" ht="12.75">
      <c r="C678" s="13"/>
    </row>
    <row r="679" spans="3:3" ht="12.75">
      <c r="C679" s="13"/>
    </row>
    <row r="680" spans="3:3" ht="12.75">
      <c r="C680" s="13"/>
    </row>
    <row r="681" spans="3:3" ht="12.75">
      <c r="C681" s="13"/>
    </row>
    <row r="682" spans="3:3" ht="12.75">
      <c r="C682" s="13"/>
    </row>
    <row r="683" spans="3:3" ht="12.75">
      <c r="C683" s="13"/>
    </row>
    <row r="684" spans="3:3" ht="12.75">
      <c r="C684" s="13"/>
    </row>
    <row r="685" spans="3:3" ht="12.75">
      <c r="C685" s="13"/>
    </row>
    <row r="686" spans="3:3" ht="12.75">
      <c r="C686" s="13"/>
    </row>
    <row r="687" spans="3:3" ht="12.75">
      <c r="C687" s="13"/>
    </row>
    <row r="688" spans="3:3" ht="12.75">
      <c r="C688" s="13"/>
    </row>
    <row r="689" spans="3:3" ht="12.75">
      <c r="C689" s="13"/>
    </row>
    <row r="690" spans="3:3" ht="12.75">
      <c r="C690" s="13"/>
    </row>
    <row r="691" spans="3:3" ht="12.75">
      <c r="C691" s="13"/>
    </row>
    <row r="692" spans="3:3" ht="12.75">
      <c r="C692" s="13"/>
    </row>
    <row r="693" spans="3:3" ht="12.75">
      <c r="C693" s="13"/>
    </row>
    <row r="694" spans="3:3" ht="12.75">
      <c r="C694" s="13"/>
    </row>
    <row r="695" spans="3:3" ht="12.75">
      <c r="C695" s="13"/>
    </row>
    <row r="696" spans="3:3" ht="12.75">
      <c r="C696" s="13"/>
    </row>
    <row r="697" spans="3:3" ht="12.75">
      <c r="C697" s="13"/>
    </row>
    <row r="698" spans="3:3" ht="12.75">
      <c r="C698" s="13"/>
    </row>
    <row r="699" spans="3:3" ht="12.75">
      <c r="C699" s="13"/>
    </row>
    <row r="700" spans="3:3" ht="12.75">
      <c r="C700" s="13"/>
    </row>
    <row r="701" spans="3:3" ht="12.75">
      <c r="C701" s="13"/>
    </row>
    <row r="702" spans="3:3" ht="12.75">
      <c r="C702" s="13"/>
    </row>
    <row r="703" spans="3:3" ht="12.75">
      <c r="C703" s="13"/>
    </row>
    <row r="704" spans="3:3" ht="12.75">
      <c r="C704" s="13"/>
    </row>
    <row r="705" spans="3:3" ht="12.75">
      <c r="C705" s="13"/>
    </row>
    <row r="706" spans="3:3" ht="12.75">
      <c r="C706" s="13"/>
    </row>
    <row r="707" spans="3:3" ht="12.75">
      <c r="C707" s="13"/>
    </row>
    <row r="708" spans="3:3" ht="12.75">
      <c r="C708" s="13"/>
    </row>
    <row r="709" spans="3:3" ht="12.75">
      <c r="C709" s="13"/>
    </row>
    <row r="710" spans="3:3" ht="12.75">
      <c r="C710" s="13"/>
    </row>
    <row r="711" spans="3:3" ht="12.75">
      <c r="C711" s="13"/>
    </row>
    <row r="712" spans="3:3" ht="12.75">
      <c r="C712" s="13"/>
    </row>
    <row r="713" spans="3:3" ht="12.75">
      <c r="C713" s="13"/>
    </row>
    <row r="714" spans="3:3" ht="12.75">
      <c r="C714" s="13"/>
    </row>
    <row r="715" spans="3:3" ht="12.75">
      <c r="C715" s="13"/>
    </row>
    <row r="716" spans="3:3" ht="12.75">
      <c r="C716" s="13"/>
    </row>
    <row r="717" spans="3:3" ht="12.75">
      <c r="C717" s="13"/>
    </row>
    <row r="718" spans="3:3" ht="12.75">
      <c r="C718" s="13"/>
    </row>
    <row r="719" spans="3:3" ht="12.75">
      <c r="C719" s="13"/>
    </row>
    <row r="720" spans="3:3" ht="12.75">
      <c r="C720" s="13"/>
    </row>
    <row r="721" spans="3:3" ht="12.75">
      <c r="C721" s="13"/>
    </row>
    <row r="722" spans="3:3" ht="12.75">
      <c r="C722" s="13"/>
    </row>
    <row r="723" spans="3:3" ht="12.75">
      <c r="C723" s="13"/>
    </row>
    <row r="724" spans="3:3" ht="12.75">
      <c r="C724" s="13"/>
    </row>
    <row r="725" spans="3:3" ht="12.75">
      <c r="C725" s="13"/>
    </row>
    <row r="726" spans="3:3" ht="12.75">
      <c r="C726" s="13"/>
    </row>
    <row r="727" spans="3:3" ht="12.75">
      <c r="C727" s="13"/>
    </row>
    <row r="728" spans="3:3" ht="12.75">
      <c r="C728" s="13"/>
    </row>
    <row r="729" spans="3:3" ht="12.75">
      <c r="C729" s="13"/>
    </row>
    <row r="730" spans="3:3" ht="12.75">
      <c r="C730" s="13"/>
    </row>
    <row r="731" spans="3:3" ht="12.75">
      <c r="C731" s="13"/>
    </row>
    <row r="732" spans="3:3" ht="12.75">
      <c r="C732" s="13"/>
    </row>
    <row r="733" spans="3:3" ht="12.75">
      <c r="C733" s="13"/>
    </row>
    <row r="734" spans="3:3" ht="12.75">
      <c r="C734" s="13"/>
    </row>
    <row r="735" spans="3:3" ht="12.75">
      <c r="C735" s="13"/>
    </row>
    <row r="736" spans="3:3" ht="12.75">
      <c r="C736" s="13"/>
    </row>
    <row r="737" spans="3:3" ht="12.75">
      <c r="C737" s="13"/>
    </row>
    <row r="738" spans="3:3" ht="12.75">
      <c r="C738" s="13"/>
    </row>
    <row r="739" spans="3:3" ht="12.75">
      <c r="C739" s="13"/>
    </row>
    <row r="740" spans="3:3" ht="12.75">
      <c r="C740" s="13"/>
    </row>
    <row r="741" spans="3:3" ht="12.75">
      <c r="C741" s="13"/>
    </row>
    <row r="742" spans="3:3" ht="12.75">
      <c r="C742" s="13"/>
    </row>
    <row r="743" spans="3:3" ht="12.75">
      <c r="C743" s="13"/>
    </row>
    <row r="744" spans="3:3" ht="12.75">
      <c r="C744" s="13"/>
    </row>
    <row r="745" spans="3:3" ht="12.75">
      <c r="C745" s="13"/>
    </row>
    <row r="746" spans="3:3" ht="12.75">
      <c r="C746" s="13"/>
    </row>
    <row r="747" spans="3:3" ht="12.75">
      <c r="C747" s="13"/>
    </row>
    <row r="748" spans="3:3" ht="12.75">
      <c r="C748" s="13"/>
    </row>
    <row r="749" spans="3:3" ht="12.75">
      <c r="C749" s="13"/>
    </row>
    <row r="750" spans="3:3" ht="12.75">
      <c r="C750" s="13"/>
    </row>
    <row r="751" spans="3:3" ht="12.75">
      <c r="C751" s="13"/>
    </row>
    <row r="752" spans="3:3" ht="12.75">
      <c r="C752" s="13"/>
    </row>
    <row r="753" spans="3:3" ht="12.75">
      <c r="C753" s="13"/>
    </row>
    <row r="754" spans="3:3" ht="12.75">
      <c r="C754" s="13"/>
    </row>
    <row r="755" spans="3:3" ht="12.75">
      <c r="C755" s="13"/>
    </row>
    <row r="756" spans="3:3" ht="12.75">
      <c r="C756" s="13"/>
    </row>
    <row r="757" spans="3:3" ht="12.75">
      <c r="C757" s="13"/>
    </row>
    <row r="758" spans="3:3" ht="12.75">
      <c r="C758" s="13"/>
    </row>
    <row r="759" spans="3:3" ht="12.75">
      <c r="C759" s="13"/>
    </row>
    <row r="760" spans="3:3" ht="12.75">
      <c r="C760" s="13"/>
    </row>
    <row r="761" spans="3:3" ht="12.75">
      <c r="C761" s="13"/>
    </row>
    <row r="762" spans="3:3" ht="12.75">
      <c r="C762" s="13"/>
    </row>
    <row r="763" spans="3:3" ht="12.75">
      <c r="C763" s="13"/>
    </row>
    <row r="764" spans="3:3" ht="12.75">
      <c r="C764" s="13"/>
    </row>
    <row r="765" spans="3:3" ht="12.75">
      <c r="C765" s="13"/>
    </row>
    <row r="766" spans="3:3" ht="12.75">
      <c r="C766" s="13"/>
    </row>
    <row r="767" spans="3:3" ht="12.75">
      <c r="C767" s="13"/>
    </row>
    <row r="768" spans="3:3" ht="12.75">
      <c r="C768" s="13"/>
    </row>
    <row r="769" spans="3:3" ht="12.75">
      <c r="C769" s="13"/>
    </row>
    <row r="770" spans="3:3" ht="12.75">
      <c r="C770" s="13"/>
    </row>
    <row r="771" spans="3:3" ht="12.75">
      <c r="C771" s="13"/>
    </row>
    <row r="772" spans="3:3" ht="12.75">
      <c r="C772" s="13"/>
    </row>
    <row r="773" spans="3:3" ht="12.75">
      <c r="C773" s="13"/>
    </row>
    <row r="774" spans="3:3" ht="12.75">
      <c r="C774" s="13"/>
    </row>
    <row r="775" spans="3:3" ht="12.75">
      <c r="C775" s="13"/>
    </row>
    <row r="776" spans="3:3" ht="12.75">
      <c r="C776" s="13"/>
    </row>
    <row r="777" spans="3:3" ht="12.75">
      <c r="C777" s="13"/>
    </row>
    <row r="778" spans="3:3" ht="12.75">
      <c r="C778" s="13"/>
    </row>
    <row r="779" spans="3:3" ht="12.75">
      <c r="C779" s="13"/>
    </row>
    <row r="780" spans="3:3" ht="12.75">
      <c r="C780" s="13"/>
    </row>
    <row r="781" spans="3:3" ht="12.75">
      <c r="C781" s="13"/>
    </row>
    <row r="782" spans="3:3" ht="12.75">
      <c r="C782" s="13"/>
    </row>
    <row r="783" spans="3:3" ht="12.75">
      <c r="C783" s="13"/>
    </row>
    <row r="784" spans="3:3" ht="12.75">
      <c r="C784" s="13"/>
    </row>
    <row r="785" spans="3:3" ht="12.75">
      <c r="C785" s="13"/>
    </row>
    <row r="786" spans="3:3" ht="12.75">
      <c r="C786" s="13"/>
    </row>
    <row r="787" spans="3:3" ht="12.75">
      <c r="C787" s="13"/>
    </row>
    <row r="788" spans="3:3" ht="12.75">
      <c r="C788" s="13"/>
    </row>
    <row r="789" spans="3:3" ht="12.75">
      <c r="C789" s="13"/>
    </row>
    <row r="790" spans="3:3" ht="12.75">
      <c r="C790" s="13"/>
    </row>
    <row r="791" spans="3:3" ht="12.75">
      <c r="C791" s="13"/>
    </row>
    <row r="792" spans="3:3" ht="12.75">
      <c r="C792" s="13"/>
    </row>
    <row r="793" spans="3:3" ht="12.75">
      <c r="C793" s="13"/>
    </row>
    <row r="794" spans="3:3" ht="12.75">
      <c r="C794" s="13"/>
    </row>
    <row r="795" spans="3:3" ht="12.75">
      <c r="C795" s="13"/>
    </row>
    <row r="796" spans="3:3" ht="12.75">
      <c r="C796" s="13"/>
    </row>
    <row r="797" spans="3:3" ht="12.75">
      <c r="C797" s="13"/>
    </row>
    <row r="798" spans="3:3" ht="12.75">
      <c r="C798" s="13"/>
    </row>
    <row r="799" spans="3:3" ht="12.75">
      <c r="C799" s="13"/>
    </row>
    <row r="800" spans="3:3" ht="12.75">
      <c r="C800" s="13"/>
    </row>
    <row r="801" spans="3:3" ht="12.75">
      <c r="C801" s="13"/>
    </row>
    <row r="802" spans="3:3" ht="12.75">
      <c r="C802" s="13"/>
    </row>
    <row r="803" spans="3:3" ht="12.75">
      <c r="C803" s="13"/>
    </row>
    <row r="804" spans="3:3" ht="12.75">
      <c r="C804" s="13"/>
    </row>
    <row r="805" spans="3:3" ht="12.75">
      <c r="C805" s="13"/>
    </row>
    <row r="806" spans="3:3" ht="12.75">
      <c r="C806" s="13"/>
    </row>
    <row r="807" spans="3:3" ht="12.75">
      <c r="C807" s="13"/>
    </row>
    <row r="808" spans="3:3" ht="12.75">
      <c r="C808" s="13"/>
    </row>
    <row r="809" spans="3:3" ht="12.75">
      <c r="C809" s="13"/>
    </row>
    <row r="810" spans="3:3" ht="12.75">
      <c r="C810" s="13"/>
    </row>
    <row r="811" spans="3:3" ht="12.75">
      <c r="C811" s="13"/>
    </row>
    <row r="812" spans="3:3" ht="12.75">
      <c r="C812" s="13"/>
    </row>
    <row r="813" spans="3:3" ht="12.75">
      <c r="C813" s="13"/>
    </row>
    <row r="814" spans="3:3" ht="12.75">
      <c r="C814" s="13"/>
    </row>
    <row r="815" spans="3:3" ht="12.75">
      <c r="C815" s="13"/>
    </row>
    <row r="816" spans="3:3" ht="12.75">
      <c r="C816" s="13"/>
    </row>
    <row r="817" spans="3:3" ht="12.75">
      <c r="C817" s="13"/>
    </row>
    <row r="818" spans="3:3" ht="12.75">
      <c r="C818" s="13"/>
    </row>
    <row r="819" spans="3:3" ht="12.75">
      <c r="C819" s="13"/>
    </row>
    <row r="820" spans="3:3" ht="12.75">
      <c r="C820" s="13"/>
    </row>
    <row r="821" spans="3:3" ht="12.75">
      <c r="C821" s="13"/>
    </row>
    <row r="822" spans="3:3" ht="12.75">
      <c r="C822" s="13"/>
    </row>
    <row r="823" spans="3:3" ht="12.75">
      <c r="C823" s="13"/>
    </row>
    <row r="824" spans="3:3" ht="12.75">
      <c r="C824" s="13"/>
    </row>
    <row r="825" spans="3:3" ht="12.75">
      <c r="C825" s="13"/>
    </row>
    <row r="826" spans="3:3" ht="12.75">
      <c r="C826" s="13"/>
    </row>
    <row r="827" spans="3:3" ht="12.75">
      <c r="C827" s="13"/>
    </row>
    <row r="828" spans="3:3" ht="12.75">
      <c r="C828" s="13"/>
    </row>
    <row r="829" spans="3:3" ht="12.75">
      <c r="C829" s="13"/>
    </row>
    <row r="830" spans="3:3" ht="12.75">
      <c r="C830" s="13"/>
    </row>
    <row r="831" spans="3:3" ht="12.75">
      <c r="C831" s="13"/>
    </row>
    <row r="832" spans="3:3" ht="12.75">
      <c r="C832" s="13"/>
    </row>
    <row r="833" spans="3:3" ht="12.75">
      <c r="C833" s="13"/>
    </row>
    <row r="834" spans="3:3" ht="12.75">
      <c r="C834" s="13"/>
    </row>
    <row r="835" spans="3:3" ht="12.75">
      <c r="C835" s="13"/>
    </row>
    <row r="836" spans="3:3" ht="12.75">
      <c r="C836" s="13"/>
    </row>
    <row r="837" spans="3:3" ht="12.75">
      <c r="C837" s="13"/>
    </row>
    <row r="838" spans="3:3" ht="12.75">
      <c r="C838" s="13"/>
    </row>
    <row r="839" spans="3:3" ht="12.75">
      <c r="C839" s="13"/>
    </row>
    <row r="840" spans="3:3" ht="12.75">
      <c r="C840" s="13"/>
    </row>
    <row r="841" spans="3:3" ht="12.75">
      <c r="C841" s="13"/>
    </row>
    <row r="842" spans="3:3" ht="12.75">
      <c r="C842" s="13"/>
    </row>
    <row r="843" spans="3:3" ht="12.75">
      <c r="C843" s="13"/>
    </row>
    <row r="844" spans="3:3" ht="12.75">
      <c r="C844" s="13"/>
    </row>
    <row r="845" spans="3:3" ht="12.75">
      <c r="C845" s="13"/>
    </row>
    <row r="846" spans="3:3" ht="12.75">
      <c r="C846" s="13"/>
    </row>
    <row r="847" spans="3:3" ht="12.75">
      <c r="C847" s="13"/>
    </row>
    <row r="848" spans="3:3" ht="12.75">
      <c r="C848" s="13"/>
    </row>
    <row r="849" spans="3:3" ht="12.75">
      <c r="C849" s="13"/>
    </row>
    <row r="850" spans="3:3" ht="12.75">
      <c r="C850" s="13"/>
    </row>
    <row r="851" spans="3:3" ht="12.75">
      <c r="C851" s="13"/>
    </row>
    <row r="852" spans="3:3" ht="12.75">
      <c r="C852" s="13"/>
    </row>
    <row r="853" spans="3:3" ht="12.75">
      <c r="C853" s="13"/>
    </row>
    <row r="854" spans="3:3" ht="12.75">
      <c r="C854" s="13"/>
    </row>
    <row r="855" spans="3:3" ht="12.75">
      <c r="C855" s="13"/>
    </row>
    <row r="856" spans="3:3" ht="12.75">
      <c r="C856" s="13"/>
    </row>
    <row r="857" spans="3:3" ht="12.75">
      <c r="C857" s="13"/>
    </row>
    <row r="858" spans="3:3" ht="12.75">
      <c r="C858" s="13"/>
    </row>
    <row r="859" spans="3:3" ht="12.75">
      <c r="C859" s="13"/>
    </row>
    <row r="860" spans="3:3" ht="12.75">
      <c r="C860" s="13"/>
    </row>
    <row r="861" spans="3:3" ht="12.75">
      <c r="C861" s="13"/>
    </row>
    <row r="862" spans="3:3" ht="12.75">
      <c r="C862" s="13"/>
    </row>
    <row r="863" spans="3:3" ht="12.75">
      <c r="C863" s="13"/>
    </row>
    <row r="864" spans="3:3" ht="12.75">
      <c r="C864" s="13"/>
    </row>
    <row r="865" spans="3:3" ht="12.75">
      <c r="C865" s="13"/>
    </row>
    <row r="866" spans="3:3" ht="12.75">
      <c r="C866" s="13"/>
    </row>
    <row r="867" spans="3:3" ht="12.75">
      <c r="C867" s="13"/>
    </row>
    <row r="868" spans="3:3" ht="12.75">
      <c r="C868" s="13"/>
    </row>
    <row r="869" spans="3:3" ht="12.75">
      <c r="C869" s="13"/>
    </row>
    <row r="870" spans="3:3" ht="12.75">
      <c r="C870" s="13"/>
    </row>
    <row r="871" spans="3:3" ht="12.75">
      <c r="C871" s="13"/>
    </row>
    <row r="872" spans="3:3" ht="12.75">
      <c r="C872" s="13"/>
    </row>
    <row r="873" spans="3:3" ht="12.75">
      <c r="C873" s="13"/>
    </row>
    <row r="874" spans="3:3" ht="12.75">
      <c r="C874" s="13"/>
    </row>
    <row r="875" spans="3:3" ht="12.75">
      <c r="C875" s="13"/>
    </row>
    <row r="876" spans="3:3" ht="12.75">
      <c r="C876" s="13"/>
    </row>
    <row r="877" spans="3:3" ht="12.75">
      <c r="C877" s="13"/>
    </row>
    <row r="878" spans="3:3" ht="12.75">
      <c r="C878" s="13"/>
    </row>
    <row r="879" spans="3:3" ht="12.75">
      <c r="C879" s="13"/>
    </row>
    <row r="880" spans="3:3" ht="12.75">
      <c r="C880" s="13"/>
    </row>
    <row r="881" spans="3:3" ht="12.75">
      <c r="C881" s="13"/>
    </row>
    <row r="882" spans="3:3" ht="12.75">
      <c r="C882" s="13"/>
    </row>
    <row r="883" spans="3:3" ht="12.75">
      <c r="C883" s="13"/>
    </row>
    <row r="884" spans="3:3" ht="12.75">
      <c r="C884" s="13"/>
    </row>
    <row r="885" spans="3:3" ht="12.75">
      <c r="C885" s="13"/>
    </row>
    <row r="886" spans="3:3" ht="12.75">
      <c r="C886" s="13"/>
    </row>
    <row r="887" spans="3:3" ht="12.75">
      <c r="C887" s="13"/>
    </row>
    <row r="888" spans="3:3" ht="12.75">
      <c r="C888" s="13"/>
    </row>
    <row r="889" spans="3:3" ht="12.75">
      <c r="C889" s="13"/>
    </row>
    <row r="890" spans="3:3" ht="12.75">
      <c r="C890" s="13"/>
    </row>
    <row r="891" spans="3:3" ht="12.75">
      <c r="C891" s="13"/>
    </row>
    <row r="892" spans="3:3" ht="12.75">
      <c r="C892" s="13"/>
    </row>
    <row r="893" spans="3:3" ht="12.75">
      <c r="C893" s="13"/>
    </row>
    <row r="894" spans="3:3" ht="12.75">
      <c r="C894" s="13"/>
    </row>
    <row r="895" spans="3:3" ht="12.75">
      <c r="C895" s="13"/>
    </row>
    <row r="896" spans="3:3" ht="12.75">
      <c r="C896" s="13"/>
    </row>
    <row r="897" spans="3:3" ht="12.75">
      <c r="C897" s="13"/>
    </row>
    <row r="898" spans="3:3" ht="12.75">
      <c r="C898" s="13"/>
    </row>
    <row r="899" spans="3:3" ht="12.75">
      <c r="C899" s="13"/>
    </row>
    <row r="900" spans="3:3" ht="12.75">
      <c r="C900" s="13"/>
    </row>
    <row r="901" spans="3:3" ht="12.75">
      <c r="C901" s="13"/>
    </row>
    <row r="902" spans="3:3" ht="12.75">
      <c r="C902" s="13"/>
    </row>
    <row r="903" spans="3:3" ht="12.75">
      <c r="C903" s="13"/>
    </row>
    <row r="904" spans="3:3" ht="12.75">
      <c r="C904" s="13"/>
    </row>
    <row r="905" spans="3:3" ht="12.75">
      <c r="C905" s="13"/>
    </row>
    <row r="906" spans="3:3" ht="12.75">
      <c r="C906" s="13"/>
    </row>
    <row r="907" spans="3:3" ht="12.75">
      <c r="C907" s="13"/>
    </row>
    <row r="908" spans="3:3" ht="12.75">
      <c r="C908" s="13"/>
    </row>
    <row r="909" spans="3:3" ht="12.75">
      <c r="C909" s="13"/>
    </row>
    <row r="910" spans="3:3" ht="12.75">
      <c r="C910" s="13"/>
    </row>
    <row r="911" spans="3:3" ht="12.75">
      <c r="C911" s="13"/>
    </row>
    <row r="912" spans="3:3" ht="12.75">
      <c r="C912" s="13"/>
    </row>
    <row r="913" spans="3:3" ht="12.75">
      <c r="C913" s="13"/>
    </row>
    <row r="914" spans="3:3" ht="12.75">
      <c r="C914" s="13"/>
    </row>
    <row r="915" spans="3:3" ht="12.75">
      <c r="C915" s="13"/>
    </row>
    <row r="916" spans="3:3" ht="12.75">
      <c r="C916" s="13"/>
    </row>
    <row r="917" spans="3:3" ht="12.75">
      <c r="C917" s="13"/>
    </row>
    <row r="918" spans="3:3" ht="12.75">
      <c r="C918" s="13"/>
    </row>
    <row r="919" spans="3:3" ht="12.75">
      <c r="C919" s="13"/>
    </row>
    <row r="920" spans="3:3" ht="12.75">
      <c r="C920" s="13"/>
    </row>
    <row r="921" spans="3:3" ht="12.75">
      <c r="C921" s="13"/>
    </row>
    <row r="922" spans="3:3" ht="12.75">
      <c r="C922" s="13"/>
    </row>
    <row r="923" spans="3:3" ht="12.75">
      <c r="C923" s="13"/>
    </row>
    <row r="924" spans="3:3" ht="12.75">
      <c r="C924" s="13"/>
    </row>
    <row r="925" spans="3:3" ht="12.75">
      <c r="C925" s="13"/>
    </row>
    <row r="926" spans="3:3" ht="12.75">
      <c r="C926" s="13"/>
    </row>
    <row r="927" spans="3:3" ht="12.75">
      <c r="C927" s="13"/>
    </row>
    <row r="928" spans="3:3" ht="12.75">
      <c r="C928" s="13"/>
    </row>
    <row r="929" spans="3:3" ht="12.75">
      <c r="C929" s="13"/>
    </row>
    <row r="930" spans="3:3" ht="12.75">
      <c r="C930" s="13"/>
    </row>
    <row r="931" spans="3:3" ht="12.75">
      <c r="C931" s="13"/>
    </row>
    <row r="932" spans="3:3" ht="12.75">
      <c r="C932" s="13"/>
    </row>
    <row r="933" spans="3:3" ht="12.75">
      <c r="C933" s="13"/>
    </row>
    <row r="934" spans="3:3" ht="12.75">
      <c r="C934" s="13"/>
    </row>
    <row r="935" spans="3:3" ht="12.75">
      <c r="C935" s="13"/>
    </row>
    <row r="936" spans="3:3" ht="12.75">
      <c r="C936" s="13"/>
    </row>
    <row r="937" spans="3:3" ht="12.75">
      <c r="C937" s="13"/>
    </row>
    <row r="938" spans="3:3" ht="12.75">
      <c r="C938" s="13"/>
    </row>
    <row r="939" spans="3:3" ht="12.75">
      <c r="C939" s="13"/>
    </row>
    <row r="940" spans="3:3" ht="12.75">
      <c r="C940" s="13"/>
    </row>
    <row r="941" spans="3:3" ht="12.75">
      <c r="C941" s="13"/>
    </row>
    <row r="942" spans="3:3" ht="12.75">
      <c r="C942" s="13"/>
    </row>
    <row r="943" spans="3:3" ht="12.75">
      <c r="C943" s="13"/>
    </row>
    <row r="944" spans="3:3" ht="12.75">
      <c r="C944" s="13"/>
    </row>
    <row r="945" spans="3:3" ht="12.75">
      <c r="C945" s="13"/>
    </row>
    <row r="946" spans="3:3" ht="12.75">
      <c r="C946" s="13"/>
    </row>
    <row r="947" spans="3:3" ht="12.75">
      <c r="C947" s="13"/>
    </row>
    <row r="948" spans="3:3" ht="12.75">
      <c r="C948" s="13"/>
    </row>
    <row r="949" spans="3:3" ht="12.75">
      <c r="C949" s="13"/>
    </row>
    <row r="950" spans="3:3" ht="12.75">
      <c r="C950" s="13"/>
    </row>
    <row r="951" spans="3:3" ht="12.75">
      <c r="C951" s="13"/>
    </row>
    <row r="952" spans="3:3" ht="12.75">
      <c r="C952" s="13"/>
    </row>
    <row r="953" spans="3:3" ht="12.75">
      <c r="C953" s="13"/>
    </row>
    <row r="954" spans="3:3" ht="12.75">
      <c r="C954" s="13"/>
    </row>
    <row r="955" spans="3:3" ht="12.75">
      <c r="C955" s="13"/>
    </row>
    <row r="956" spans="3:3" ht="12.75">
      <c r="C956" s="13"/>
    </row>
    <row r="957" spans="3:3" ht="12.75">
      <c r="C957" s="13"/>
    </row>
    <row r="958" spans="3:3" ht="12.75">
      <c r="C958" s="13"/>
    </row>
    <row r="959" spans="3:3" ht="12.75">
      <c r="C959" s="13"/>
    </row>
    <row r="960" spans="3:3" ht="12.75">
      <c r="C960" s="13"/>
    </row>
    <row r="961" spans="3:3" ht="12.75">
      <c r="C961" s="13"/>
    </row>
    <row r="962" spans="3:3" ht="12.75">
      <c r="C962" s="13"/>
    </row>
    <row r="963" spans="3:3" ht="12.75">
      <c r="C963" s="13"/>
    </row>
    <row r="964" spans="3:3" ht="12.75">
      <c r="C964" s="13"/>
    </row>
    <row r="965" spans="3:3" ht="12.75">
      <c r="C965" s="13"/>
    </row>
    <row r="966" spans="3:3" ht="12.75">
      <c r="C966" s="13"/>
    </row>
    <row r="967" spans="3:3" ht="12.75">
      <c r="C967" s="13"/>
    </row>
    <row r="968" spans="3:3" ht="12.75">
      <c r="C968" s="13"/>
    </row>
    <row r="969" spans="3:3" ht="12.75">
      <c r="C969" s="13"/>
    </row>
    <row r="970" spans="3:3" ht="12.75">
      <c r="C970" s="13"/>
    </row>
    <row r="971" spans="3:3" ht="12.75">
      <c r="C971" s="13"/>
    </row>
    <row r="972" spans="3:3" ht="12.75">
      <c r="C972" s="13"/>
    </row>
    <row r="973" spans="3:3" ht="12.75">
      <c r="C973" s="13"/>
    </row>
    <row r="974" spans="3:3" ht="12.75">
      <c r="C974" s="13"/>
    </row>
    <row r="975" spans="3:3" ht="12.75">
      <c r="C975" s="13"/>
    </row>
    <row r="976" spans="3:3" ht="12.75">
      <c r="C976" s="13"/>
    </row>
  </sheetData>
  <mergeCells count="4">
    <mergeCell ref="A4:C4"/>
    <mergeCell ref="A6:C6"/>
    <mergeCell ref="A20:C20"/>
    <mergeCell ref="A1:H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L6" sqref="L6"/>
    </sheetView>
  </sheetViews>
  <sheetFormatPr defaultColWidth="17.28515625" defaultRowHeight="15" customHeight="1"/>
  <cols>
    <col min="1" max="2" width="6.5703125" customWidth="1"/>
    <col min="3" max="3" width="26.140625" customWidth="1"/>
    <col min="4" max="4" width="10.85546875" customWidth="1"/>
    <col min="5" max="5" width="22.42578125" customWidth="1"/>
    <col min="6" max="6" width="7" customWidth="1"/>
    <col min="7" max="8" width="10.28515625" hidden="1" customWidth="1"/>
    <col min="9" max="11" width="6.42578125" hidden="1" customWidth="1"/>
  </cols>
  <sheetData>
    <row r="1" spans="1:11" ht="23.25" customHeight="1">
      <c r="A1" s="147" t="s">
        <v>414</v>
      </c>
      <c r="B1" s="145"/>
      <c r="C1" s="145"/>
      <c r="D1" s="145"/>
      <c r="E1" s="145"/>
      <c r="F1" s="2"/>
      <c r="G1" s="3"/>
      <c r="H1" s="3"/>
      <c r="I1" s="3"/>
      <c r="J1" s="3"/>
      <c r="K1" s="3"/>
    </row>
    <row r="2" spans="1:11" ht="15.75" customHeight="1">
      <c r="A2" s="1" t="s">
        <v>0</v>
      </c>
      <c r="B2" s="3"/>
      <c r="C2" s="7"/>
      <c r="D2" s="3"/>
      <c r="E2" s="11">
        <v>43208</v>
      </c>
      <c r="F2" s="12"/>
      <c r="G2" s="3"/>
      <c r="H2" s="3"/>
      <c r="I2" s="3"/>
      <c r="J2" s="3"/>
      <c r="K2" s="3"/>
    </row>
    <row r="3" spans="1:11" ht="12.75" customHeight="1">
      <c r="A3" s="7"/>
      <c r="B3" s="3"/>
      <c r="C3" s="7"/>
      <c r="D3" s="3"/>
      <c r="E3" s="14"/>
      <c r="F3" s="15"/>
      <c r="G3" s="25">
        <v>0.71527777777777779</v>
      </c>
      <c r="H3" s="3"/>
      <c r="I3" s="3"/>
      <c r="J3" s="3"/>
      <c r="K3" s="3"/>
    </row>
    <row r="4" spans="1:11" ht="18" customHeight="1">
      <c r="A4" s="7"/>
      <c r="B4" s="19"/>
      <c r="C4" s="144" t="s">
        <v>392</v>
      </c>
      <c r="D4" s="145"/>
      <c r="E4" s="145"/>
      <c r="F4" s="145"/>
      <c r="G4" s="3"/>
      <c r="H4" s="3"/>
      <c r="I4" s="3"/>
      <c r="J4" s="3"/>
      <c r="K4" s="3"/>
    </row>
    <row r="5" spans="1:11" ht="12.75" customHeight="1">
      <c r="A5" s="22"/>
      <c r="B5" s="23"/>
      <c r="C5" s="22"/>
      <c r="D5" s="23"/>
      <c r="E5" s="24"/>
      <c r="F5" s="26"/>
      <c r="G5" s="23"/>
      <c r="H5" s="3"/>
      <c r="I5" s="3"/>
      <c r="J5" s="3"/>
      <c r="K5" s="3"/>
    </row>
    <row r="6" spans="1:11" ht="18" customHeight="1">
      <c r="A6" s="31" t="s">
        <v>3</v>
      </c>
      <c r="B6" s="29" t="s">
        <v>12</v>
      </c>
      <c r="C6" s="31" t="s">
        <v>13</v>
      </c>
      <c r="D6" s="29" t="s">
        <v>15</v>
      </c>
      <c r="E6" s="32" t="s">
        <v>4</v>
      </c>
      <c r="F6" s="34" t="s">
        <v>16</v>
      </c>
      <c r="G6" s="29" t="s">
        <v>17</v>
      </c>
      <c r="H6" s="4" t="s">
        <v>18</v>
      </c>
      <c r="I6" s="4" t="s">
        <v>19</v>
      </c>
      <c r="J6" s="4" t="s">
        <v>20</v>
      </c>
      <c r="K6" s="4" t="s">
        <v>21</v>
      </c>
    </row>
    <row r="7" spans="1:11" ht="12.75" customHeight="1">
      <c r="A7" s="36">
        <v>1</v>
      </c>
      <c r="B7" s="38">
        <v>951</v>
      </c>
      <c r="C7" s="42" t="s">
        <v>1613</v>
      </c>
      <c r="D7" s="36">
        <v>1988</v>
      </c>
      <c r="E7" s="44" t="s">
        <v>1297</v>
      </c>
      <c r="F7" s="45">
        <v>6.9097222222222225E-3</v>
      </c>
      <c r="G7" s="36"/>
      <c r="H7" s="49" t="s">
        <v>393</v>
      </c>
      <c r="I7" s="8"/>
      <c r="J7" s="27">
        <v>9</v>
      </c>
      <c r="K7" s="47">
        <v>57</v>
      </c>
    </row>
    <row r="8" spans="1:11" ht="12.75" customHeight="1">
      <c r="A8" s="36">
        <v>2</v>
      </c>
      <c r="B8" s="38">
        <v>648</v>
      </c>
      <c r="C8" s="42" t="s">
        <v>1614</v>
      </c>
      <c r="D8" s="36">
        <v>1989</v>
      </c>
      <c r="E8" s="44" t="s">
        <v>404</v>
      </c>
      <c r="F8" s="45">
        <v>7.0486111111111105E-3</v>
      </c>
      <c r="G8" s="36"/>
      <c r="H8" s="49" t="s">
        <v>394</v>
      </c>
      <c r="I8" s="8"/>
      <c r="J8" s="27">
        <v>10</v>
      </c>
      <c r="K8" s="47">
        <v>9</v>
      </c>
    </row>
    <row r="9" spans="1:11" ht="12.75" customHeight="1">
      <c r="A9" s="36">
        <v>3</v>
      </c>
      <c r="B9" s="38">
        <v>953</v>
      </c>
      <c r="C9" s="42" t="s">
        <v>1615</v>
      </c>
      <c r="D9" s="36">
        <v>1984</v>
      </c>
      <c r="E9" s="44" t="s">
        <v>1204</v>
      </c>
      <c r="F9" s="45">
        <v>7.0601851851851841E-3</v>
      </c>
      <c r="G9" s="36"/>
      <c r="H9" s="49" t="s">
        <v>395</v>
      </c>
      <c r="I9" s="8"/>
      <c r="J9" s="27">
        <v>10</v>
      </c>
      <c r="K9" s="47">
        <v>10</v>
      </c>
    </row>
  </sheetData>
  <mergeCells count="2">
    <mergeCell ref="A1:E1"/>
    <mergeCell ref="C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4"/>
  <sheetViews>
    <sheetView workbookViewId="0">
      <pane ySplit="1" topLeftCell="A2" activePane="bottomLeft" state="frozen"/>
      <selection pane="bottomLeft" activeCell="D15" sqref="D15:D16"/>
    </sheetView>
  </sheetViews>
  <sheetFormatPr defaultColWidth="17.28515625" defaultRowHeight="15" customHeight="1"/>
  <cols>
    <col min="1" max="1" width="8.85546875" customWidth="1"/>
    <col min="2" max="2" width="10" customWidth="1"/>
    <col min="3" max="3" width="7.85546875" customWidth="1"/>
    <col min="4" max="4" width="25.28515625" customWidth="1"/>
    <col min="5" max="5" width="11.85546875" customWidth="1"/>
    <col min="6" max="6" width="21.85546875" customWidth="1"/>
    <col min="7" max="7" width="6.7109375" customWidth="1"/>
    <col min="8" max="8" width="14.7109375" customWidth="1"/>
    <col min="9" max="9" width="18.85546875" customWidth="1"/>
    <col min="10" max="10" width="11.85546875" customWidth="1"/>
    <col min="11" max="11" width="26.5703125" customWidth="1"/>
  </cols>
  <sheetData>
    <row r="1" spans="1:11">
      <c r="A1" s="55" t="s">
        <v>396</v>
      </c>
      <c r="B1" s="55" t="s">
        <v>397</v>
      </c>
      <c r="C1" s="56" t="s">
        <v>398</v>
      </c>
      <c r="D1" s="57" t="s">
        <v>13</v>
      </c>
      <c r="E1" s="56" t="s">
        <v>15</v>
      </c>
      <c r="F1" s="58" t="s">
        <v>4</v>
      </c>
      <c r="G1" s="59" t="s">
        <v>398</v>
      </c>
      <c r="H1" s="60" t="s">
        <v>399</v>
      </c>
      <c r="I1" s="60" t="s">
        <v>400</v>
      </c>
      <c r="J1" s="61" t="s">
        <v>15</v>
      </c>
      <c r="K1" s="60" t="s">
        <v>4</v>
      </c>
    </row>
    <row r="2" spans="1:11">
      <c r="A2" s="55">
        <v>1</v>
      </c>
      <c r="B2" s="62">
        <v>648</v>
      </c>
      <c r="C2" s="55" t="str">
        <f t="shared" ref="C2:C1084" si="0">G2</f>
        <v>v</v>
      </c>
      <c r="D2" s="57" t="str">
        <f t="shared" ref="D2:D16" si="1">IF(ISBLANK(H2)," ",CONCATENATE(H2," ",I2))</f>
        <v>Augustas Jakubynas</v>
      </c>
      <c r="E2" s="56">
        <f t="shared" ref="E2:F2" si="2">J2</f>
        <v>1989</v>
      </c>
      <c r="F2" s="63" t="str">
        <f t="shared" si="2"/>
        <v>Klaipėda</v>
      </c>
      <c r="G2" s="64" t="s">
        <v>401</v>
      </c>
      <c r="H2" s="65" t="s">
        <v>402</v>
      </c>
      <c r="I2" s="65" t="s">
        <v>403</v>
      </c>
      <c r="J2" s="64">
        <v>1989</v>
      </c>
      <c r="K2" s="66" t="s">
        <v>404</v>
      </c>
    </row>
    <row r="3" spans="1:11">
      <c r="A3" s="55">
        <v>2</v>
      </c>
      <c r="B3" s="67">
        <v>4</v>
      </c>
      <c r="C3" s="55" t="str">
        <f t="shared" si="0"/>
        <v>V</v>
      </c>
      <c r="D3" s="57" t="str">
        <f t="shared" si="1"/>
        <v>Arnas Rumbutis</v>
      </c>
      <c r="E3" s="56">
        <f t="shared" ref="E3:F3" si="3">J3</f>
        <v>2004</v>
      </c>
      <c r="F3" s="63" t="str">
        <f t="shared" si="3"/>
        <v>Sendvario prog.</v>
      </c>
      <c r="G3" s="68" t="s">
        <v>405</v>
      </c>
      <c r="H3" s="69" t="s">
        <v>406</v>
      </c>
      <c r="I3" s="69" t="s">
        <v>407</v>
      </c>
      <c r="J3" s="68">
        <v>2004</v>
      </c>
      <c r="K3" s="66" t="s">
        <v>408</v>
      </c>
    </row>
    <row r="4" spans="1:11">
      <c r="A4" s="55">
        <v>3</v>
      </c>
      <c r="B4" s="70">
        <v>5</v>
      </c>
      <c r="C4" s="55" t="str">
        <f t="shared" si="0"/>
        <v>M</v>
      </c>
      <c r="D4" s="57" t="str">
        <f t="shared" si="1"/>
        <v>Austėja Kareivaitė</v>
      </c>
      <c r="E4" s="56">
        <f t="shared" ref="E4:F4" si="4">J4</f>
        <v>2004</v>
      </c>
      <c r="F4" s="63" t="str">
        <f t="shared" si="4"/>
        <v>Sendvario prog.</v>
      </c>
      <c r="G4" s="68" t="s">
        <v>409</v>
      </c>
      <c r="H4" s="69" t="s">
        <v>410</v>
      </c>
      <c r="I4" s="71" t="s">
        <v>411</v>
      </c>
      <c r="J4" s="72">
        <v>2004</v>
      </c>
      <c r="K4" s="66" t="s">
        <v>408</v>
      </c>
    </row>
    <row r="5" spans="1:11">
      <c r="A5" s="55">
        <v>4</v>
      </c>
      <c r="B5" s="67">
        <v>8</v>
      </c>
      <c r="C5" s="55" t="str">
        <f t="shared" si="0"/>
        <v>V</v>
      </c>
      <c r="D5" s="57" t="str">
        <f t="shared" si="1"/>
        <v>Deividas Kairys</v>
      </c>
      <c r="E5" s="56">
        <f t="shared" ref="E5:F5" si="5">J5</f>
        <v>2004</v>
      </c>
      <c r="F5" s="63" t="str">
        <f t="shared" si="5"/>
        <v>Sendvario prog.</v>
      </c>
      <c r="G5" s="68" t="s">
        <v>405</v>
      </c>
      <c r="H5" s="69" t="s">
        <v>412</v>
      </c>
      <c r="I5" s="71" t="s">
        <v>413</v>
      </c>
      <c r="J5" s="72">
        <v>2004</v>
      </c>
      <c r="K5" s="66" t="s">
        <v>408</v>
      </c>
    </row>
    <row r="6" spans="1:11">
      <c r="A6" s="55">
        <v>5</v>
      </c>
      <c r="B6" s="70">
        <v>17</v>
      </c>
      <c r="C6" s="55" t="str">
        <f t="shared" si="0"/>
        <v>V</v>
      </c>
      <c r="D6" s="57" t="str">
        <f t="shared" si="1"/>
        <v>Edvinas Varanavičius</v>
      </c>
      <c r="E6" s="56">
        <f t="shared" ref="E6:F6" si="6">J6</f>
        <v>2005</v>
      </c>
      <c r="F6" s="63" t="str">
        <f t="shared" si="6"/>
        <v>Sendvario prog.</v>
      </c>
      <c r="G6" s="68" t="s">
        <v>405</v>
      </c>
      <c r="H6" s="69" t="s">
        <v>415</v>
      </c>
      <c r="I6" s="71" t="s">
        <v>416</v>
      </c>
      <c r="J6" s="72">
        <v>2005</v>
      </c>
      <c r="K6" s="66" t="s">
        <v>408</v>
      </c>
    </row>
    <row r="7" spans="1:11">
      <c r="A7" s="55">
        <v>6</v>
      </c>
      <c r="B7" s="67">
        <v>19</v>
      </c>
      <c r="C7" s="55" t="str">
        <f t="shared" si="0"/>
        <v>V</v>
      </c>
      <c r="D7" s="57" t="str">
        <f t="shared" si="1"/>
        <v>Nojus Katkauskas</v>
      </c>
      <c r="E7" s="56">
        <f t="shared" ref="E7:F7" si="7">J7</f>
        <v>2003</v>
      </c>
      <c r="F7" s="63" t="str">
        <f t="shared" si="7"/>
        <v>Sendvario prog.</v>
      </c>
      <c r="G7" s="68" t="s">
        <v>405</v>
      </c>
      <c r="H7" s="69" t="s">
        <v>417</v>
      </c>
      <c r="I7" s="71" t="s">
        <v>418</v>
      </c>
      <c r="J7" s="72">
        <v>2003</v>
      </c>
      <c r="K7" s="66" t="s">
        <v>408</v>
      </c>
    </row>
    <row r="8" spans="1:11">
      <c r="A8" s="55">
        <v>7</v>
      </c>
      <c r="B8" s="67">
        <v>22</v>
      </c>
      <c r="C8" s="55" t="str">
        <f t="shared" si="0"/>
        <v>V</v>
      </c>
      <c r="D8" s="57" t="str">
        <f t="shared" si="1"/>
        <v>Jonas Dėdinas</v>
      </c>
      <c r="E8" s="56">
        <f t="shared" ref="E8:F8" si="8">J8</f>
        <v>2003</v>
      </c>
      <c r="F8" s="63" t="str">
        <f t="shared" si="8"/>
        <v>Sendvario prog.</v>
      </c>
      <c r="G8" s="68" t="s">
        <v>405</v>
      </c>
      <c r="H8" s="69" t="s">
        <v>419</v>
      </c>
      <c r="I8" s="71" t="s">
        <v>420</v>
      </c>
      <c r="J8" s="72">
        <v>2003</v>
      </c>
      <c r="K8" s="66" t="s">
        <v>408</v>
      </c>
    </row>
    <row r="9" spans="1:11">
      <c r="A9" s="55">
        <v>8</v>
      </c>
      <c r="B9" s="70">
        <v>23</v>
      </c>
      <c r="C9" s="55" t="str">
        <f t="shared" si="0"/>
        <v>V</v>
      </c>
      <c r="D9" s="57" t="str">
        <f t="shared" si="1"/>
        <v>Ričardas Petrauskas</v>
      </c>
      <c r="E9" s="56">
        <f t="shared" ref="E9:F9" si="9">J9</f>
        <v>2003</v>
      </c>
      <c r="F9" s="63" t="str">
        <f t="shared" si="9"/>
        <v>Sendvario prog.</v>
      </c>
      <c r="G9" s="68" t="s">
        <v>405</v>
      </c>
      <c r="H9" s="69" t="s">
        <v>421</v>
      </c>
      <c r="I9" s="71" t="s">
        <v>422</v>
      </c>
      <c r="J9" s="72">
        <v>2003</v>
      </c>
      <c r="K9" s="66" t="s">
        <v>408</v>
      </c>
    </row>
    <row r="10" spans="1:11">
      <c r="A10" s="55">
        <v>9</v>
      </c>
      <c r="B10" s="70">
        <v>26</v>
      </c>
      <c r="C10" s="55" t="str">
        <f t="shared" si="0"/>
        <v>M</v>
      </c>
      <c r="D10" s="57" t="str">
        <f t="shared" si="1"/>
        <v>Ieva Evaltaitė</v>
      </c>
      <c r="E10" s="56">
        <f t="shared" ref="E10:F10" si="10">J10</f>
        <v>2003</v>
      </c>
      <c r="F10" s="63" t="str">
        <f t="shared" si="10"/>
        <v>Sendvario prog.</v>
      </c>
      <c r="G10" s="68" t="s">
        <v>409</v>
      </c>
      <c r="H10" s="69" t="s">
        <v>423</v>
      </c>
      <c r="I10" s="71" t="s">
        <v>424</v>
      </c>
      <c r="J10" s="72">
        <v>2003</v>
      </c>
      <c r="K10" s="66" t="s">
        <v>408</v>
      </c>
    </row>
    <row r="11" spans="1:11">
      <c r="A11" s="55">
        <v>10</v>
      </c>
      <c r="B11" s="70">
        <v>27</v>
      </c>
      <c r="C11" s="55" t="str">
        <f t="shared" si="0"/>
        <v>M</v>
      </c>
      <c r="D11" s="57" t="str">
        <f t="shared" si="1"/>
        <v>Liepa Makaraitė</v>
      </c>
      <c r="E11" s="56">
        <f t="shared" ref="E11:F11" si="11">J11</f>
        <v>2004</v>
      </c>
      <c r="F11" s="63" t="str">
        <f t="shared" si="11"/>
        <v>Sendvario prog.</v>
      </c>
      <c r="G11" s="68" t="s">
        <v>409</v>
      </c>
      <c r="H11" s="69" t="s">
        <v>425</v>
      </c>
      <c r="I11" s="71" t="s">
        <v>426</v>
      </c>
      <c r="J11" s="72">
        <v>2004</v>
      </c>
      <c r="K11" s="66" t="s">
        <v>408</v>
      </c>
    </row>
    <row r="12" spans="1:11">
      <c r="A12" s="55">
        <v>11</v>
      </c>
      <c r="B12" s="70">
        <v>28</v>
      </c>
      <c r="C12" s="55" t="str">
        <f t="shared" si="0"/>
        <v>V</v>
      </c>
      <c r="D12" s="57" t="str">
        <f t="shared" si="1"/>
        <v>Aurimas Jurkus</v>
      </c>
      <c r="E12" s="56">
        <f t="shared" ref="E12:F12" si="12">J12</f>
        <v>2004</v>
      </c>
      <c r="F12" s="63" t="str">
        <f t="shared" si="12"/>
        <v>Sendvario prog.</v>
      </c>
      <c r="G12" s="68" t="s">
        <v>405</v>
      </c>
      <c r="H12" s="69" t="s">
        <v>427</v>
      </c>
      <c r="I12" s="71" t="s">
        <v>428</v>
      </c>
      <c r="J12" s="72">
        <v>2004</v>
      </c>
      <c r="K12" s="66" t="s">
        <v>408</v>
      </c>
    </row>
    <row r="13" spans="1:11">
      <c r="A13" s="55">
        <v>12</v>
      </c>
      <c r="B13" s="70">
        <v>31</v>
      </c>
      <c r="C13" s="55" t="str">
        <f t="shared" si="0"/>
        <v>M</v>
      </c>
      <c r="D13" s="57" t="str">
        <f t="shared" si="1"/>
        <v>Darija Sadeckaitė</v>
      </c>
      <c r="E13" s="56">
        <f t="shared" ref="E13:F13" si="13">J13</f>
        <v>2004</v>
      </c>
      <c r="F13" s="63" t="str">
        <f t="shared" si="13"/>
        <v>Sendvario prog.</v>
      </c>
      <c r="G13" s="68" t="s">
        <v>409</v>
      </c>
      <c r="H13" s="69" t="s">
        <v>429</v>
      </c>
      <c r="I13" s="71" t="s">
        <v>430</v>
      </c>
      <c r="J13" s="72">
        <v>2004</v>
      </c>
      <c r="K13" s="66" t="s">
        <v>408</v>
      </c>
    </row>
    <row r="14" spans="1:11">
      <c r="A14" s="55">
        <v>13</v>
      </c>
      <c r="B14" s="70">
        <v>32</v>
      </c>
      <c r="C14" s="55" t="str">
        <f t="shared" si="0"/>
        <v>V</v>
      </c>
      <c r="D14" s="57" t="str">
        <f t="shared" si="1"/>
        <v>Arijus Budginas</v>
      </c>
      <c r="E14" s="56">
        <f t="shared" ref="E14:F14" si="14">J14</f>
        <v>2003</v>
      </c>
      <c r="F14" s="63" t="str">
        <f t="shared" si="14"/>
        <v>Sendvario prog.</v>
      </c>
      <c r="G14" s="68" t="s">
        <v>405</v>
      </c>
      <c r="H14" s="69" t="s">
        <v>431</v>
      </c>
      <c r="I14" s="71" t="s">
        <v>432</v>
      </c>
      <c r="J14" s="72">
        <v>2003</v>
      </c>
      <c r="K14" s="66" t="s">
        <v>408</v>
      </c>
    </row>
    <row r="15" spans="1:11">
      <c r="A15" s="55">
        <v>14</v>
      </c>
      <c r="B15" s="70">
        <v>33</v>
      </c>
      <c r="C15" s="55" t="str">
        <f t="shared" si="0"/>
        <v>V</v>
      </c>
      <c r="D15" s="57" t="str">
        <f t="shared" si="1"/>
        <v>Arnas Kromelis</v>
      </c>
      <c r="E15" s="56">
        <f t="shared" ref="E15:F15" si="15">J15</f>
        <v>2005</v>
      </c>
      <c r="F15" s="63" t="str">
        <f t="shared" si="15"/>
        <v>Sendvario prog.</v>
      </c>
      <c r="G15" s="68" t="s">
        <v>405</v>
      </c>
      <c r="H15" s="69" t="s">
        <v>406</v>
      </c>
      <c r="I15" s="71" t="s">
        <v>433</v>
      </c>
      <c r="J15" s="72">
        <v>2005</v>
      </c>
      <c r="K15" s="66" t="s">
        <v>408</v>
      </c>
    </row>
    <row r="16" spans="1:11">
      <c r="A16" s="55">
        <v>15</v>
      </c>
      <c r="B16" s="70">
        <v>34</v>
      </c>
      <c r="C16" s="55" t="str">
        <f t="shared" si="0"/>
        <v>V</v>
      </c>
      <c r="D16" s="128" t="str">
        <f t="shared" si="1"/>
        <v>Kristupas Dubrovinas</v>
      </c>
      <c r="E16" s="56">
        <f t="shared" ref="E16:F16" si="16">J16</f>
        <v>2005</v>
      </c>
      <c r="F16" s="63" t="str">
        <f t="shared" si="16"/>
        <v>Sendvario prog.</v>
      </c>
      <c r="G16" s="68" t="s">
        <v>405</v>
      </c>
      <c r="H16" s="69" t="s">
        <v>434</v>
      </c>
      <c r="I16" s="71" t="s">
        <v>435</v>
      </c>
      <c r="J16" s="72">
        <v>2005</v>
      </c>
      <c r="K16" s="66" t="s">
        <v>408</v>
      </c>
    </row>
    <row r="17" spans="1:11">
      <c r="A17" s="55">
        <v>16</v>
      </c>
      <c r="B17" s="70">
        <v>35</v>
      </c>
      <c r="C17" s="55" t="str">
        <f t="shared" si="0"/>
        <v>V</v>
      </c>
      <c r="D17" s="57" t="str">
        <f t="shared" ref="D17:D1000" si="17">IF(ISBLANK(H17)," ",CONCATENATE(H17," ",I17))</f>
        <v>Jokūbas Šemeklis</v>
      </c>
      <c r="E17" s="56">
        <f t="shared" ref="E17:F17" si="18">J17</f>
        <v>2004</v>
      </c>
      <c r="F17" s="63" t="str">
        <f t="shared" si="18"/>
        <v>Sendvario prog.</v>
      </c>
      <c r="G17" s="68" t="s">
        <v>405</v>
      </c>
      <c r="H17" s="69" t="s">
        <v>436</v>
      </c>
      <c r="I17" s="71" t="s">
        <v>437</v>
      </c>
      <c r="J17" s="72">
        <v>2004</v>
      </c>
      <c r="K17" s="66" t="s">
        <v>408</v>
      </c>
    </row>
    <row r="18" spans="1:11">
      <c r="A18" s="55">
        <v>17</v>
      </c>
      <c r="B18" s="70">
        <v>36</v>
      </c>
      <c r="C18" s="55" t="str">
        <f t="shared" si="0"/>
        <v>V</v>
      </c>
      <c r="D18" s="57" t="str">
        <f t="shared" si="17"/>
        <v>Rokas Bielinis</v>
      </c>
      <c r="E18" s="56">
        <f t="shared" ref="E18:F18" si="19">J18</f>
        <v>2004</v>
      </c>
      <c r="F18" s="63" t="str">
        <f t="shared" si="19"/>
        <v>Sendvario prog.</v>
      </c>
      <c r="G18" s="68" t="s">
        <v>405</v>
      </c>
      <c r="H18" s="69" t="s">
        <v>438</v>
      </c>
      <c r="I18" s="71" t="s">
        <v>439</v>
      </c>
      <c r="J18" s="72">
        <v>2004</v>
      </c>
      <c r="K18" s="66" t="s">
        <v>408</v>
      </c>
    </row>
    <row r="19" spans="1:11">
      <c r="A19" s="55">
        <v>18</v>
      </c>
      <c r="B19" s="70">
        <v>37</v>
      </c>
      <c r="C19" s="55" t="str">
        <f t="shared" si="0"/>
        <v>M</v>
      </c>
      <c r="D19" s="57" t="str">
        <f t="shared" si="17"/>
        <v>Kamilė Norkūnaitė</v>
      </c>
      <c r="E19" s="56">
        <f t="shared" ref="E19:F19" si="20">J19</f>
        <v>2006</v>
      </c>
      <c r="F19" s="63" t="str">
        <f t="shared" si="20"/>
        <v>Sendvario prog.</v>
      </c>
      <c r="G19" s="68" t="s">
        <v>409</v>
      </c>
      <c r="H19" s="69" t="s">
        <v>440</v>
      </c>
      <c r="I19" s="71" t="s">
        <v>441</v>
      </c>
      <c r="J19" s="72">
        <v>2006</v>
      </c>
      <c r="K19" s="66" t="s">
        <v>408</v>
      </c>
    </row>
    <row r="20" spans="1:11">
      <c r="A20" s="55">
        <v>19</v>
      </c>
      <c r="B20" s="70">
        <v>38</v>
      </c>
      <c r="C20" s="55" t="str">
        <f t="shared" si="0"/>
        <v>V</v>
      </c>
      <c r="D20" s="57" t="str">
        <f t="shared" si="17"/>
        <v>Dominykas Štitilis</v>
      </c>
      <c r="E20" s="56">
        <f t="shared" ref="E20:F20" si="21">J20</f>
        <v>2006</v>
      </c>
      <c r="F20" s="63" t="str">
        <f t="shared" si="21"/>
        <v>Sendvario prog.</v>
      </c>
      <c r="G20" s="68" t="s">
        <v>405</v>
      </c>
      <c r="H20" s="69" t="s">
        <v>442</v>
      </c>
      <c r="I20" s="71" t="s">
        <v>443</v>
      </c>
      <c r="J20" s="72">
        <v>2006</v>
      </c>
      <c r="K20" s="66" t="s">
        <v>408</v>
      </c>
    </row>
    <row r="21" spans="1:11">
      <c r="A21" s="55">
        <v>20</v>
      </c>
      <c r="B21" s="70">
        <v>39</v>
      </c>
      <c r="C21" s="55" t="str">
        <f t="shared" si="0"/>
        <v>V</v>
      </c>
      <c r="D21" s="57" t="str">
        <f t="shared" si="17"/>
        <v>Dominykas Rudys</v>
      </c>
      <c r="E21" s="56">
        <f t="shared" ref="E21:F21" si="22">J21</f>
        <v>2006</v>
      </c>
      <c r="F21" s="63" t="str">
        <f t="shared" si="22"/>
        <v>Sendvario prog.</v>
      </c>
      <c r="G21" s="68" t="s">
        <v>405</v>
      </c>
      <c r="H21" s="69" t="s">
        <v>442</v>
      </c>
      <c r="I21" s="71" t="s">
        <v>444</v>
      </c>
      <c r="J21" s="72">
        <v>2006</v>
      </c>
      <c r="K21" s="66" t="s">
        <v>408</v>
      </c>
    </row>
    <row r="22" spans="1:11">
      <c r="A22" s="55">
        <v>21</v>
      </c>
      <c r="B22" s="70">
        <v>40</v>
      </c>
      <c r="C22" s="55" t="str">
        <f t="shared" si="0"/>
        <v>V</v>
      </c>
      <c r="D22" s="57" t="str">
        <f t="shared" si="17"/>
        <v>Edas Tiškus</v>
      </c>
      <c r="E22" s="56">
        <f t="shared" ref="E22:F22" si="23">J22</f>
        <v>2006</v>
      </c>
      <c r="F22" s="63" t="str">
        <f t="shared" si="23"/>
        <v>Sendvario prog.</v>
      </c>
      <c r="G22" s="68" t="s">
        <v>405</v>
      </c>
      <c r="H22" s="69" t="s">
        <v>445</v>
      </c>
      <c r="I22" s="71" t="s">
        <v>446</v>
      </c>
      <c r="J22" s="72">
        <v>2006</v>
      </c>
      <c r="K22" s="66" t="s">
        <v>408</v>
      </c>
    </row>
    <row r="23" spans="1:11">
      <c r="A23" s="55">
        <v>22</v>
      </c>
      <c r="B23" s="70">
        <v>41</v>
      </c>
      <c r="C23" s="55" t="str">
        <f t="shared" si="0"/>
        <v>V</v>
      </c>
      <c r="D23" s="57" t="str">
        <f t="shared" si="17"/>
        <v>Gvidas Žinkevičius</v>
      </c>
      <c r="E23" s="56">
        <f t="shared" ref="E23:F23" si="24">J23</f>
        <v>2006</v>
      </c>
      <c r="F23" s="63" t="str">
        <f t="shared" si="24"/>
        <v>Sendvario prog.</v>
      </c>
      <c r="G23" s="68" t="s">
        <v>405</v>
      </c>
      <c r="H23" s="69" t="s">
        <v>447</v>
      </c>
      <c r="I23" s="71" t="s">
        <v>448</v>
      </c>
      <c r="J23" s="72">
        <v>2006</v>
      </c>
      <c r="K23" s="66" t="s">
        <v>408</v>
      </c>
    </row>
    <row r="24" spans="1:11">
      <c r="A24" s="55">
        <v>23</v>
      </c>
      <c r="B24" s="70">
        <v>42</v>
      </c>
      <c r="C24" s="55" t="str">
        <f t="shared" si="0"/>
        <v>V</v>
      </c>
      <c r="D24" s="57" t="str">
        <f t="shared" si="17"/>
        <v>Pijus Pudžemys</v>
      </c>
      <c r="E24" s="56">
        <f t="shared" ref="E24:F24" si="25">J24</f>
        <v>2006</v>
      </c>
      <c r="F24" s="63" t="str">
        <f t="shared" si="25"/>
        <v>Sendvario prog.</v>
      </c>
      <c r="G24" s="68" t="s">
        <v>405</v>
      </c>
      <c r="H24" s="69" t="s">
        <v>449</v>
      </c>
      <c r="I24" s="71" t="s">
        <v>450</v>
      </c>
      <c r="J24" s="72">
        <v>2006</v>
      </c>
      <c r="K24" s="66" t="s">
        <v>408</v>
      </c>
    </row>
    <row r="25" spans="1:11">
      <c r="A25" s="55">
        <v>24</v>
      </c>
      <c r="B25" s="70">
        <v>43</v>
      </c>
      <c r="C25" s="55" t="str">
        <f t="shared" si="0"/>
        <v>V</v>
      </c>
      <c r="D25" s="57" t="str">
        <f t="shared" si="17"/>
        <v>Titas Latakas</v>
      </c>
      <c r="E25" s="56">
        <f t="shared" ref="E25:F25" si="26">J25</f>
        <v>2006</v>
      </c>
      <c r="F25" s="63" t="str">
        <f t="shared" si="26"/>
        <v>Sendvario prog.</v>
      </c>
      <c r="G25" s="68" t="s">
        <v>405</v>
      </c>
      <c r="H25" s="69" t="s">
        <v>451</v>
      </c>
      <c r="I25" s="71" t="s">
        <v>452</v>
      </c>
      <c r="J25" s="72">
        <v>2006</v>
      </c>
      <c r="K25" s="66" t="s">
        <v>408</v>
      </c>
    </row>
    <row r="26" spans="1:11">
      <c r="A26" s="55">
        <v>25</v>
      </c>
      <c r="B26" s="70">
        <v>44</v>
      </c>
      <c r="C26" s="55" t="str">
        <f t="shared" si="0"/>
        <v>V</v>
      </c>
      <c r="D26" s="57" t="str">
        <f t="shared" si="17"/>
        <v>Deimantas Liutkus</v>
      </c>
      <c r="E26" s="56">
        <f t="shared" ref="E26:F26" si="27">J26</f>
        <v>2006</v>
      </c>
      <c r="F26" s="63" t="str">
        <f t="shared" si="27"/>
        <v>Sendvario prog.</v>
      </c>
      <c r="G26" s="68" t="s">
        <v>405</v>
      </c>
      <c r="H26" s="69" t="s">
        <v>453</v>
      </c>
      <c r="I26" s="71" t="s">
        <v>454</v>
      </c>
      <c r="J26" s="72">
        <v>2006</v>
      </c>
      <c r="K26" s="66" t="s">
        <v>408</v>
      </c>
    </row>
    <row r="27" spans="1:11">
      <c r="A27" s="55">
        <v>26</v>
      </c>
      <c r="B27" s="70">
        <v>45</v>
      </c>
      <c r="C27" s="55" t="str">
        <f t="shared" si="0"/>
        <v>V</v>
      </c>
      <c r="D27" s="57" t="str">
        <f t="shared" si="17"/>
        <v>Gustas Valenta</v>
      </c>
      <c r="E27" s="56">
        <f t="shared" ref="E27:F27" si="28">J27</f>
        <v>2006</v>
      </c>
      <c r="F27" s="63" t="str">
        <f t="shared" si="28"/>
        <v>Sendvario prog.</v>
      </c>
      <c r="G27" s="68" t="s">
        <v>405</v>
      </c>
      <c r="H27" s="69" t="s">
        <v>455</v>
      </c>
      <c r="I27" s="71" t="s">
        <v>456</v>
      </c>
      <c r="J27" s="72">
        <v>2006</v>
      </c>
      <c r="K27" s="66" t="s">
        <v>408</v>
      </c>
    </row>
    <row r="28" spans="1:11">
      <c r="A28" s="55">
        <v>27</v>
      </c>
      <c r="B28" s="70">
        <v>46</v>
      </c>
      <c r="C28" s="55" t="str">
        <f t="shared" si="0"/>
        <v>V</v>
      </c>
      <c r="D28" s="57" t="str">
        <f t="shared" si="17"/>
        <v>Kipras Kungys</v>
      </c>
      <c r="E28" s="56">
        <f t="shared" ref="E28:F28" si="29">J28</f>
        <v>2006</v>
      </c>
      <c r="F28" s="63" t="str">
        <f t="shared" si="29"/>
        <v>Sendvario prog.</v>
      </c>
      <c r="G28" s="68" t="s">
        <v>405</v>
      </c>
      <c r="H28" s="69" t="s">
        <v>457</v>
      </c>
      <c r="I28" s="71" t="s">
        <v>458</v>
      </c>
      <c r="J28" s="72">
        <v>2006</v>
      </c>
      <c r="K28" s="66" t="s">
        <v>408</v>
      </c>
    </row>
    <row r="29" spans="1:11">
      <c r="A29" s="55">
        <v>28</v>
      </c>
      <c r="B29" s="70">
        <v>47</v>
      </c>
      <c r="C29" s="55" t="str">
        <f t="shared" si="0"/>
        <v>M</v>
      </c>
      <c r="D29" s="57" t="str">
        <f t="shared" si="17"/>
        <v>Modesta Oftaitė</v>
      </c>
      <c r="E29" s="56">
        <f t="shared" ref="E29:F29" si="30">J29</f>
        <v>2006</v>
      </c>
      <c r="F29" s="63" t="str">
        <f t="shared" si="30"/>
        <v>Sendvario prog.</v>
      </c>
      <c r="G29" s="68" t="s">
        <v>409</v>
      </c>
      <c r="H29" s="69" t="s">
        <v>459</v>
      </c>
      <c r="I29" s="71" t="s">
        <v>460</v>
      </c>
      <c r="J29" s="72">
        <v>2006</v>
      </c>
      <c r="K29" s="66" t="s">
        <v>408</v>
      </c>
    </row>
    <row r="30" spans="1:11">
      <c r="A30" s="55">
        <v>29</v>
      </c>
      <c r="B30" s="70">
        <v>48</v>
      </c>
      <c r="C30" s="55" t="str">
        <f t="shared" si="0"/>
        <v>M</v>
      </c>
      <c r="D30" s="57" t="str">
        <f t="shared" si="17"/>
        <v>Kamilė Labanauskaitė</v>
      </c>
      <c r="E30" s="56">
        <f t="shared" ref="E30:F30" si="31">J30</f>
        <v>2006</v>
      </c>
      <c r="F30" s="63" t="str">
        <f t="shared" si="31"/>
        <v>Sendvario prog.</v>
      </c>
      <c r="G30" s="68" t="s">
        <v>409</v>
      </c>
      <c r="H30" s="69" t="s">
        <v>440</v>
      </c>
      <c r="I30" s="71" t="s">
        <v>461</v>
      </c>
      <c r="J30" s="72">
        <v>2006</v>
      </c>
      <c r="K30" s="66" t="s">
        <v>408</v>
      </c>
    </row>
    <row r="31" spans="1:11">
      <c r="A31" s="55">
        <v>30</v>
      </c>
      <c r="B31" s="70">
        <v>49</v>
      </c>
      <c r="C31" s="55" t="str">
        <f t="shared" si="0"/>
        <v>M</v>
      </c>
      <c r="D31" s="57" t="str">
        <f t="shared" si="17"/>
        <v>Ana Rupeikytė</v>
      </c>
      <c r="E31" s="56">
        <f t="shared" ref="E31:F31" si="32">J31</f>
        <v>2006</v>
      </c>
      <c r="F31" s="63" t="str">
        <f t="shared" si="32"/>
        <v>Sendvario prog.</v>
      </c>
      <c r="G31" s="68" t="s">
        <v>409</v>
      </c>
      <c r="H31" s="69" t="s">
        <v>462</v>
      </c>
      <c r="I31" s="71" t="s">
        <v>463</v>
      </c>
      <c r="J31" s="72">
        <v>2006</v>
      </c>
      <c r="K31" s="66" t="s">
        <v>408</v>
      </c>
    </row>
    <row r="32" spans="1:11">
      <c r="A32" s="55">
        <v>31</v>
      </c>
      <c r="B32" s="70">
        <v>50</v>
      </c>
      <c r="C32" s="55" t="str">
        <f t="shared" si="0"/>
        <v>M</v>
      </c>
      <c r="D32" s="57" t="str">
        <f t="shared" si="17"/>
        <v>Patricija Dauliūtė</v>
      </c>
      <c r="E32" s="56">
        <f t="shared" ref="E32:F32" si="33">J32</f>
        <v>2006</v>
      </c>
      <c r="F32" s="63" t="str">
        <f t="shared" si="33"/>
        <v>Sendvario prog.</v>
      </c>
      <c r="G32" s="68" t="s">
        <v>409</v>
      </c>
      <c r="H32" s="69" t="s">
        <v>464</v>
      </c>
      <c r="I32" s="71" t="s">
        <v>465</v>
      </c>
      <c r="J32" s="72">
        <v>2006</v>
      </c>
      <c r="K32" s="66" t="s">
        <v>408</v>
      </c>
    </row>
    <row r="33" spans="1:11">
      <c r="A33" s="55">
        <v>32</v>
      </c>
      <c r="B33" s="70">
        <v>51</v>
      </c>
      <c r="C33" s="55" t="str">
        <f t="shared" si="0"/>
        <v>V</v>
      </c>
      <c r="D33" s="57" t="str">
        <f t="shared" si="17"/>
        <v>Andrej Kleščionok</v>
      </c>
      <c r="E33" s="56">
        <f t="shared" ref="E33:F33" si="34">J33</f>
        <v>2005</v>
      </c>
      <c r="F33" s="63" t="str">
        <f t="shared" si="34"/>
        <v>Sendvario prog.</v>
      </c>
      <c r="G33" s="68" t="s">
        <v>405</v>
      </c>
      <c r="H33" s="69" t="s">
        <v>466</v>
      </c>
      <c r="I33" s="71" t="s">
        <v>467</v>
      </c>
      <c r="J33" s="72">
        <v>2005</v>
      </c>
      <c r="K33" s="66" t="s">
        <v>408</v>
      </c>
    </row>
    <row r="34" spans="1:11">
      <c r="A34" s="55">
        <v>33</v>
      </c>
      <c r="B34" s="70">
        <v>52</v>
      </c>
      <c r="C34" s="55" t="str">
        <f t="shared" si="0"/>
        <v>V</v>
      </c>
      <c r="D34" s="57" t="str">
        <f t="shared" si="17"/>
        <v>Dominykas Miceika</v>
      </c>
      <c r="E34" s="56">
        <f t="shared" ref="E34:F34" si="35">J34</f>
        <v>2005</v>
      </c>
      <c r="F34" s="63" t="str">
        <f t="shared" si="35"/>
        <v>Sendvario prog.</v>
      </c>
      <c r="G34" s="68" t="s">
        <v>405</v>
      </c>
      <c r="H34" s="69" t="s">
        <v>442</v>
      </c>
      <c r="I34" s="71" t="s">
        <v>468</v>
      </c>
      <c r="J34" s="72">
        <v>2005</v>
      </c>
      <c r="K34" s="66" t="s">
        <v>408</v>
      </c>
    </row>
    <row r="35" spans="1:11">
      <c r="A35" s="55">
        <v>34</v>
      </c>
      <c r="B35" s="70">
        <v>53</v>
      </c>
      <c r="C35" s="55" t="str">
        <f t="shared" si="0"/>
        <v>V</v>
      </c>
      <c r="D35" s="57" t="str">
        <f t="shared" si="17"/>
        <v>Nedas Purkus</v>
      </c>
      <c r="E35" s="56">
        <f t="shared" ref="E35:F35" si="36">J35</f>
        <v>2005</v>
      </c>
      <c r="F35" s="63" t="str">
        <f t="shared" si="36"/>
        <v>Sendvario prog.</v>
      </c>
      <c r="G35" s="68" t="s">
        <v>405</v>
      </c>
      <c r="H35" s="69" t="s">
        <v>469</v>
      </c>
      <c r="I35" s="71" t="s">
        <v>470</v>
      </c>
      <c r="J35" s="72">
        <v>2005</v>
      </c>
      <c r="K35" s="66" t="s">
        <v>408</v>
      </c>
    </row>
    <row r="36" spans="1:11">
      <c r="A36" s="55">
        <v>35</v>
      </c>
      <c r="B36" s="70">
        <v>54</v>
      </c>
      <c r="C36" s="55" t="str">
        <f t="shared" si="0"/>
        <v>V</v>
      </c>
      <c r="D36" s="57" t="str">
        <f t="shared" si="17"/>
        <v>Kristupas Mežetis</v>
      </c>
      <c r="E36" s="56">
        <f t="shared" ref="E36:F36" si="37">J36</f>
        <v>2005</v>
      </c>
      <c r="F36" s="63" t="str">
        <f t="shared" si="37"/>
        <v>Sendvario prog.</v>
      </c>
      <c r="G36" s="68" t="s">
        <v>405</v>
      </c>
      <c r="H36" s="69" t="s">
        <v>434</v>
      </c>
      <c r="I36" s="71" t="s">
        <v>471</v>
      </c>
      <c r="J36" s="72">
        <v>2005</v>
      </c>
      <c r="K36" s="66" t="s">
        <v>408</v>
      </c>
    </row>
    <row r="37" spans="1:11">
      <c r="A37" s="55">
        <v>36</v>
      </c>
      <c r="B37" s="70">
        <v>55</v>
      </c>
      <c r="C37" s="55" t="str">
        <f t="shared" si="0"/>
        <v>V</v>
      </c>
      <c r="D37" s="57" t="str">
        <f t="shared" si="17"/>
        <v>Eimantas Valantinas</v>
      </c>
      <c r="E37" s="56">
        <f t="shared" ref="E37:F37" si="38">J37</f>
        <v>2006</v>
      </c>
      <c r="F37" s="63" t="str">
        <f t="shared" si="38"/>
        <v>Sendvario prog.</v>
      </c>
      <c r="G37" s="68" t="s">
        <v>405</v>
      </c>
      <c r="H37" s="69" t="s">
        <v>472</v>
      </c>
      <c r="I37" s="71" t="s">
        <v>473</v>
      </c>
      <c r="J37" s="72">
        <v>2006</v>
      </c>
      <c r="K37" s="66" t="s">
        <v>408</v>
      </c>
    </row>
    <row r="38" spans="1:11">
      <c r="A38" s="55">
        <v>37</v>
      </c>
      <c r="B38" s="70">
        <v>56</v>
      </c>
      <c r="C38" s="55" t="str">
        <f t="shared" si="0"/>
        <v>V</v>
      </c>
      <c r="D38" s="57" t="str">
        <f t="shared" si="17"/>
        <v>Viljamas Maižius</v>
      </c>
      <c r="E38" s="56">
        <f t="shared" ref="E38:F38" si="39">J38</f>
        <v>2006</v>
      </c>
      <c r="F38" s="63" t="str">
        <f t="shared" si="39"/>
        <v>Sendvario prog.</v>
      </c>
      <c r="G38" s="68" t="s">
        <v>405</v>
      </c>
      <c r="H38" s="69" t="s">
        <v>474</v>
      </c>
      <c r="I38" s="71" t="s">
        <v>475</v>
      </c>
      <c r="J38" s="72">
        <v>2006</v>
      </c>
      <c r="K38" s="66" t="s">
        <v>408</v>
      </c>
    </row>
    <row r="39" spans="1:11">
      <c r="A39" s="55">
        <v>38</v>
      </c>
      <c r="B39" s="70">
        <v>57</v>
      </c>
      <c r="C39" s="55" t="str">
        <f t="shared" si="0"/>
        <v>V</v>
      </c>
      <c r="D39" s="57" t="str">
        <f t="shared" si="17"/>
        <v>Edvinas Taujenis</v>
      </c>
      <c r="E39" s="56">
        <f t="shared" ref="E39:F39" si="40">J39</f>
        <v>2006</v>
      </c>
      <c r="F39" s="63" t="str">
        <f t="shared" si="40"/>
        <v>Sendvario prog.</v>
      </c>
      <c r="G39" s="68" t="s">
        <v>405</v>
      </c>
      <c r="H39" s="69" t="s">
        <v>415</v>
      </c>
      <c r="I39" s="71" t="s">
        <v>476</v>
      </c>
      <c r="J39" s="72">
        <v>2006</v>
      </c>
      <c r="K39" s="66" t="s">
        <v>408</v>
      </c>
    </row>
    <row r="40" spans="1:11">
      <c r="A40" s="55">
        <v>39</v>
      </c>
      <c r="B40" s="70">
        <v>58</v>
      </c>
      <c r="C40" s="55" t="str">
        <f t="shared" si="0"/>
        <v>V</v>
      </c>
      <c r="D40" s="57" t="str">
        <f t="shared" si="17"/>
        <v>Reinaldas Vaškys</v>
      </c>
      <c r="E40" s="56">
        <f t="shared" ref="E40:F40" si="41">J40</f>
        <v>2006</v>
      </c>
      <c r="F40" s="63" t="str">
        <f t="shared" si="41"/>
        <v>Sendvario prog.</v>
      </c>
      <c r="G40" s="68" t="s">
        <v>405</v>
      </c>
      <c r="H40" s="69" t="s">
        <v>477</v>
      </c>
      <c r="I40" s="71" t="s">
        <v>478</v>
      </c>
      <c r="J40" s="72">
        <v>2006</v>
      </c>
      <c r="K40" s="66" t="s">
        <v>408</v>
      </c>
    </row>
    <row r="41" spans="1:11">
      <c r="A41" s="55">
        <v>40</v>
      </c>
      <c r="B41" s="70">
        <v>59</v>
      </c>
      <c r="C41" s="55" t="str">
        <f t="shared" si="0"/>
        <v>M</v>
      </c>
      <c r="D41" s="57" t="str">
        <f t="shared" si="17"/>
        <v>Neringa Gedvilaitė</v>
      </c>
      <c r="E41" s="56">
        <f t="shared" ref="E41:F41" si="42">J41</f>
        <v>2006</v>
      </c>
      <c r="F41" s="63" t="str">
        <f t="shared" si="42"/>
        <v>Sendvario prog.</v>
      </c>
      <c r="G41" s="68" t="s">
        <v>409</v>
      </c>
      <c r="H41" s="69" t="s">
        <v>479</v>
      </c>
      <c r="I41" s="71" t="s">
        <v>480</v>
      </c>
      <c r="J41" s="72">
        <v>2006</v>
      </c>
      <c r="K41" s="66" t="s">
        <v>408</v>
      </c>
    </row>
    <row r="42" spans="1:11">
      <c r="A42" s="55">
        <v>41</v>
      </c>
      <c r="B42" s="70">
        <v>60</v>
      </c>
      <c r="C42" s="55" t="str">
        <f t="shared" si="0"/>
        <v>M</v>
      </c>
      <c r="D42" s="57" t="str">
        <f t="shared" si="17"/>
        <v>Guoda Jurevičiūtė</v>
      </c>
      <c r="E42" s="56">
        <f t="shared" ref="E42:F42" si="43">J42</f>
        <v>2006</v>
      </c>
      <c r="F42" s="63" t="str">
        <f t="shared" si="43"/>
        <v>Sendvario prog.</v>
      </c>
      <c r="G42" s="68" t="s">
        <v>409</v>
      </c>
      <c r="H42" s="69" t="s">
        <v>481</v>
      </c>
      <c r="I42" s="71" t="s">
        <v>482</v>
      </c>
      <c r="J42" s="72">
        <v>2006</v>
      </c>
      <c r="K42" s="66" t="s">
        <v>408</v>
      </c>
    </row>
    <row r="43" spans="1:11">
      <c r="A43" s="55">
        <v>42</v>
      </c>
      <c r="B43" s="70">
        <v>61</v>
      </c>
      <c r="C43" s="55" t="str">
        <f t="shared" si="0"/>
        <v>M</v>
      </c>
      <c r="D43" s="57" t="str">
        <f t="shared" si="17"/>
        <v>Meda Merkelytė</v>
      </c>
      <c r="E43" s="56">
        <f t="shared" ref="E43:F43" si="44">J43</f>
        <v>2006</v>
      </c>
      <c r="F43" s="63" t="str">
        <f t="shared" si="44"/>
        <v>Sendvario prog.</v>
      </c>
      <c r="G43" s="68" t="s">
        <v>409</v>
      </c>
      <c r="H43" s="69" t="s">
        <v>483</v>
      </c>
      <c r="I43" s="71" t="s">
        <v>484</v>
      </c>
      <c r="J43" s="72">
        <v>2006</v>
      </c>
      <c r="K43" s="66" t="s">
        <v>408</v>
      </c>
    </row>
    <row r="44" spans="1:11">
      <c r="A44" s="55">
        <v>43</v>
      </c>
      <c r="B44" s="70">
        <v>62</v>
      </c>
      <c r="C44" s="55" t="str">
        <f t="shared" si="0"/>
        <v>M</v>
      </c>
      <c r="D44" s="57" t="str">
        <f t="shared" si="17"/>
        <v>Aina Diburytė</v>
      </c>
      <c r="E44" s="56">
        <f t="shared" ref="E44:F44" si="45">J44</f>
        <v>2006</v>
      </c>
      <c r="F44" s="63" t="str">
        <f t="shared" si="45"/>
        <v>Sendvario prog.</v>
      </c>
      <c r="G44" s="68" t="s">
        <v>409</v>
      </c>
      <c r="H44" s="69" t="s">
        <v>485</v>
      </c>
      <c r="I44" s="71" t="s">
        <v>486</v>
      </c>
      <c r="J44" s="72">
        <v>2006</v>
      </c>
      <c r="K44" s="66" t="s">
        <v>408</v>
      </c>
    </row>
    <row r="45" spans="1:11">
      <c r="A45" s="55">
        <v>44</v>
      </c>
      <c r="B45" s="70">
        <v>63</v>
      </c>
      <c r="C45" s="55" t="str">
        <f t="shared" si="0"/>
        <v>M</v>
      </c>
      <c r="D45" s="57" t="str">
        <f t="shared" si="17"/>
        <v>Evelina Sabonytė</v>
      </c>
      <c r="E45" s="56">
        <f t="shared" ref="E45:F45" si="46">J45</f>
        <v>2006</v>
      </c>
      <c r="F45" s="63" t="str">
        <f t="shared" si="46"/>
        <v>H. Zudermano gimnazija</v>
      </c>
      <c r="G45" s="74" t="s">
        <v>409</v>
      </c>
      <c r="H45" s="75" t="s">
        <v>487</v>
      </c>
      <c r="I45" s="74" t="s">
        <v>488</v>
      </c>
      <c r="J45" s="74">
        <v>2006</v>
      </c>
      <c r="K45" s="76" t="s">
        <v>489</v>
      </c>
    </row>
    <row r="46" spans="1:11">
      <c r="A46" s="55">
        <v>45</v>
      </c>
      <c r="B46" s="70">
        <v>65</v>
      </c>
      <c r="C46" s="55" t="str">
        <f t="shared" si="0"/>
        <v>M</v>
      </c>
      <c r="D46" s="57" t="str">
        <f t="shared" si="17"/>
        <v>Gabija Reukaitė</v>
      </c>
      <c r="E46" s="56">
        <f t="shared" ref="E46:F46" si="47">J46</f>
        <v>2006</v>
      </c>
      <c r="F46" s="63" t="str">
        <f t="shared" si="47"/>
        <v>H. Zudermano gimnazija</v>
      </c>
      <c r="G46" s="74" t="s">
        <v>409</v>
      </c>
      <c r="H46" s="75" t="s">
        <v>490</v>
      </c>
      <c r="I46" s="77" t="s">
        <v>491</v>
      </c>
      <c r="J46" s="77">
        <v>2006</v>
      </c>
      <c r="K46" s="76" t="s">
        <v>489</v>
      </c>
    </row>
    <row r="47" spans="1:11">
      <c r="A47" s="55">
        <v>46</v>
      </c>
      <c r="B47" s="70">
        <v>66</v>
      </c>
      <c r="C47" s="55" t="str">
        <f t="shared" si="0"/>
        <v>M</v>
      </c>
      <c r="D47" s="57" t="str">
        <f t="shared" si="17"/>
        <v>Rusnė Baltrušaitytė</v>
      </c>
      <c r="E47" s="56">
        <f t="shared" ref="E47:F47" si="48">J47</f>
        <v>2006</v>
      </c>
      <c r="F47" s="63" t="str">
        <f t="shared" si="48"/>
        <v>H. Zudermano gimnazija</v>
      </c>
      <c r="G47" s="74" t="s">
        <v>409</v>
      </c>
      <c r="H47" s="75" t="s">
        <v>492</v>
      </c>
      <c r="I47" s="77" t="s">
        <v>493</v>
      </c>
      <c r="J47" s="77">
        <v>2006</v>
      </c>
      <c r="K47" s="76" t="s">
        <v>489</v>
      </c>
    </row>
    <row r="48" spans="1:11">
      <c r="A48" s="55">
        <v>47</v>
      </c>
      <c r="B48" s="70">
        <v>67</v>
      </c>
      <c r="C48" s="55" t="str">
        <f t="shared" si="0"/>
        <v>M</v>
      </c>
      <c r="D48" s="57" t="str">
        <f t="shared" si="17"/>
        <v>Elzė Einars</v>
      </c>
      <c r="E48" s="56">
        <f t="shared" ref="E48:F48" si="49">J48</f>
        <v>2006</v>
      </c>
      <c r="F48" s="63" t="str">
        <f t="shared" si="49"/>
        <v>H. Zudermano gimnazija</v>
      </c>
      <c r="G48" s="74" t="s">
        <v>409</v>
      </c>
      <c r="H48" s="75" t="s">
        <v>494</v>
      </c>
      <c r="I48" s="77" t="s">
        <v>495</v>
      </c>
      <c r="J48" s="77">
        <v>2006</v>
      </c>
      <c r="K48" s="76" t="s">
        <v>489</v>
      </c>
    </row>
    <row r="49" spans="1:11">
      <c r="A49" s="55">
        <v>48</v>
      </c>
      <c r="B49" s="70">
        <v>68</v>
      </c>
      <c r="C49" s="55" t="str">
        <f t="shared" si="0"/>
        <v>M</v>
      </c>
      <c r="D49" s="57" t="str">
        <f t="shared" si="17"/>
        <v>Marija Kerekeš</v>
      </c>
      <c r="E49" s="56">
        <f t="shared" ref="E49:F49" si="50">J49</f>
        <v>2006</v>
      </c>
      <c r="F49" s="63" t="str">
        <f t="shared" si="50"/>
        <v>H. Zudermano gimnazija</v>
      </c>
      <c r="G49" s="74" t="s">
        <v>409</v>
      </c>
      <c r="H49" s="75" t="s">
        <v>496</v>
      </c>
      <c r="I49" s="77" t="s">
        <v>497</v>
      </c>
      <c r="J49" s="77">
        <v>2006</v>
      </c>
      <c r="K49" s="76" t="s">
        <v>489</v>
      </c>
    </row>
    <row r="50" spans="1:11">
      <c r="A50" s="55">
        <v>49</v>
      </c>
      <c r="B50" s="70">
        <v>69</v>
      </c>
      <c r="C50" s="55" t="str">
        <f t="shared" si="0"/>
        <v>M</v>
      </c>
      <c r="D50" s="57" t="str">
        <f t="shared" si="17"/>
        <v>Fausta Taraškevičiūtė</v>
      </c>
      <c r="E50" s="56">
        <f t="shared" ref="E50:F50" si="51">J50</f>
        <v>2005</v>
      </c>
      <c r="F50" s="63" t="str">
        <f t="shared" si="51"/>
        <v>H. Zudermano gimnazija</v>
      </c>
      <c r="G50" s="74" t="s">
        <v>409</v>
      </c>
      <c r="H50" s="75" t="s">
        <v>498</v>
      </c>
      <c r="I50" s="77" t="s">
        <v>499</v>
      </c>
      <c r="J50" s="77">
        <v>2005</v>
      </c>
      <c r="K50" s="76" t="s">
        <v>489</v>
      </c>
    </row>
    <row r="51" spans="1:11">
      <c r="A51" s="55">
        <v>50</v>
      </c>
      <c r="B51" s="70">
        <v>70</v>
      </c>
      <c r="C51" s="55" t="str">
        <f t="shared" si="0"/>
        <v>M</v>
      </c>
      <c r="D51" s="57" t="str">
        <f t="shared" si="17"/>
        <v>Goda Trivolaitė</v>
      </c>
      <c r="E51" s="56">
        <f t="shared" ref="E51:F51" si="52">J51</f>
        <v>2005</v>
      </c>
      <c r="F51" s="63" t="str">
        <f t="shared" si="52"/>
        <v>H. Zudermano gimnazija</v>
      </c>
      <c r="G51" s="74" t="s">
        <v>409</v>
      </c>
      <c r="H51" s="75" t="s">
        <v>500</v>
      </c>
      <c r="I51" s="77" t="s">
        <v>501</v>
      </c>
      <c r="J51" s="77">
        <v>2005</v>
      </c>
      <c r="K51" s="76" t="s">
        <v>489</v>
      </c>
    </row>
    <row r="52" spans="1:11">
      <c r="A52" s="55">
        <v>51</v>
      </c>
      <c r="B52" s="70">
        <v>71</v>
      </c>
      <c r="C52" s="55" t="str">
        <f t="shared" si="0"/>
        <v>V</v>
      </c>
      <c r="D52" s="57" t="str">
        <f t="shared" si="17"/>
        <v>Modestas Mockus</v>
      </c>
      <c r="E52" s="56">
        <f t="shared" ref="E52:F52" si="53">J52</f>
        <v>2005</v>
      </c>
      <c r="F52" s="63" t="str">
        <f t="shared" si="53"/>
        <v>H. Zudermano gimnazija</v>
      </c>
      <c r="G52" s="74" t="s">
        <v>405</v>
      </c>
      <c r="H52" s="75" t="s">
        <v>502</v>
      </c>
      <c r="I52" s="77" t="s">
        <v>503</v>
      </c>
      <c r="J52" s="77">
        <v>2005</v>
      </c>
      <c r="K52" s="76" t="s">
        <v>489</v>
      </c>
    </row>
    <row r="53" spans="1:11">
      <c r="A53" s="55">
        <v>52</v>
      </c>
      <c r="B53" s="70">
        <v>72</v>
      </c>
      <c r="C53" s="55" t="str">
        <f t="shared" si="0"/>
        <v>V</v>
      </c>
      <c r="D53" s="57" t="str">
        <f t="shared" si="17"/>
        <v>Tomas Žvinakis</v>
      </c>
      <c r="E53" s="56">
        <f t="shared" ref="E53:F53" si="54">J53</f>
        <v>2006</v>
      </c>
      <c r="F53" s="63" t="str">
        <f t="shared" si="54"/>
        <v>H. Zudermano gimnazija</v>
      </c>
      <c r="G53" s="74" t="s">
        <v>405</v>
      </c>
      <c r="H53" s="75" t="s">
        <v>504</v>
      </c>
      <c r="I53" s="77" t="s">
        <v>505</v>
      </c>
      <c r="J53" s="77">
        <v>2006</v>
      </c>
      <c r="K53" s="76" t="s">
        <v>489</v>
      </c>
    </row>
    <row r="54" spans="1:11">
      <c r="A54" s="55">
        <v>53</v>
      </c>
      <c r="B54" s="70">
        <v>73</v>
      </c>
      <c r="C54" s="55" t="str">
        <f t="shared" si="0"/>
        <v>V</v>
      </c>
      <c r="D54" s="57" t="str">
        <f t="shared" si="17"/>
        <v>Kristijonas Šakarnis</v>
      </c>
      <c r="E54" s="56">
        <f t="shared" ref="E54:F54" si="55">J54</f>
        <v>2006</v>
      </c>
      <c r="F54" s="63" t="str">
        <f t="shared" si="55"/>
        <v>H. Zudermano gimnazija</v>
      </c>
      <c r="G54" s="74" t="s">
        <v>405</v>
      </c>
      <c r="H54" s="75" t="s">
        <v>506</v>
      </c>
      <c r="I54" s="77" t="s">
        <v>507</v>
      </c>
      <c r="J54" s="77">
        <v>2006</v>
      </c>
      <c r="K54" s="76" t="s">
        <v>489</v>
      </c>
    </row>
    <row r="55" spans="1:11">
      <c r="A55" s="55">
        <v>54</v>
      </c>
      <c r="B55" s="70">
        <v>74</v>
      </c>
      <c r="C55" s="55" t="str">
        <f t="shared" si="0"/>
        <v>V</v>
      </c>
      <c r="D55" s="57" t="str">
        <f t="shared" si="17"/>
        <v>Juras Mizgeris</v>
      </c>
      <c r="E55" s="56">
        <f t="shared" ref="E55:F55" si="56">J55</f>
        <v>2006</v>
      </c>
      <c r="F55" s="63" t="str">
        <f t="shared" si="56"/>
        <v>H. Zudermano gimnazija</v>
      </c>
      <c r="G55" s="74" t="s">
        <v>405</v>
      </c>
      <c r="H55" s="75" t="s">
        <v>508</v>
      </c>
      <c r="I55" s="77" t="s">
        <v>509</v>
      </c>
      <c r="J55" s="77">
        <v>2006</v>
      </c>
      <c r="K55" s="76" t="s">
        <v>489</v>
      </c>
    </row>
    <row r="56" spans="1:11">
      <c r="A56" s="55">
        <v>55</v>
      </c>
      <c r="B56" s="70">
        <v>75</v>
      </c>
      <c r="C56" s="55" t="str">
        <f t="shared" si="0"/>
        <v>V</v>
      </c>
      <c r="D56" s="57" t="str">
        <f t="shared" si="17"/>
        <v>Rapolas Pleskovas</v>
      </c>
      <c r="E56" s="56">
        <f t="shared" ref="E56:F56" si="57">J56</f>
        <v>2006</v>
      </c>
      <c r="F56" s="63" t="str">
        <f t="shared" si="57"/>
        <v>H. Zudermano gimnazija</v>
      </c>
      <c r="G56" s="74" t="s">
        <v>405</v>
      </c>
      <c r="H56" s="75" t="s">
        <v>510</v>
      </c>
      <c r="I56" s="77" t="s">
        <v>511</v>
      </c>
      <c r="J56" s="77">
        <v>2006</v>
      </c>
      <c r="K56" s="76" t="s">
        <v>489</v>
      </c>
    </row>
    <row r="57" spans="1:11">
      <c r="A57" s="55">
        <v>56</v>
      </c>
      <c r="B57" s="70">
        <v>76</v>
      </c>
      <c r="C57" s="55" t="str">
        <f t="shared" si="0"/>
        <v>V</v>
      </c>
      <c r="D57" s="57" t="str">
        <f t="shared" si="17"/>
        <v>Almantas Šilinskas</v>
      </c>
      <c r="E57" s="56">
        <f t="shared" ref="E57:F57" si="58">J57</f>
        <v>2006</v>
      </c>
      <c r="F57" s="63" t="str">
        <f t="shared" si="58"/>
        <v>H. Zudermano gimnazija</v>
      </c>
      <c r="G57" s="74" t="s">
        <v>405</v>
      </c>
      <c r="H57" s="75" t="s">
        <v>512</v>
      </c>
      <c r="I57" s="77" t="s">
        <v>513</v>
      </c>
      <c r="J57" s="77">
        <v>2006</v>
      </c>
      <c r="K57" s="76" t="s">
        <v>489</v>
      </c>
    </row>
    <row r="58" spans="1:11">
      <c r="A58" s="55">
        <v>57</v>
      </c>
      <c r="B58" s="70">
        <v>77</v>
      </c>
      <c r="C58" s="55" t="str">
        <f t="shared" si="0"/>
        <v>V</v>
      </c>
      <c r="D58" s="57" t="str">
        <f t="shared" si="17"/>
        <v>Povilas Vagnorius</v>
      </c>
      <c r="E58" s="56">
        <f t="shared" ref="E58:F58" si="59">J58</f>
        <v>2006</v>
      </c>
      <c r="F58" s="63" t="str">
        <f t="shared" si="59"/>
        <v>H. Zudermano gimnazija</v>
      </c>
      <c r="G58" s="74" t="s">
        <v>405</v>
      </c>
      <c r="H58" s="75" t="s">
        <v>514</v>
      </c>
      <c r="I58" s="77" t="s">
        <v>515</v>
      </c>
      <c r="J58" s="77">
        <v>2006</v>
      </c>
      <c r="K58" s="76" t="s">
        <v>489</v>
      </c>
    </row>
    <row r="59" spans="1:11">
      <c r="A59" s="55">
        <v>58</v>
      </c>
      <c r="B59" s="70">
        <v>78</v>
      </c>
      <c r="C59" s="55" t="str">
        <f t="shared" si="0"/>
        <v>V</v>
      </c>
      <c r="D59" s="57" t="str">
        <f t="shared" si="17"/>
        <v>Kęstutis Blyža</v>
      </c>
      <c r="E59" s="56">
        <f t="shared" ref="E59:F59" si="60">J59</f>
        <v>2006</v>
      </c>
      <c r="F59" s="63" t="str">
        <f t="shared" si="60"/>
        <v>H. Zudermano gimnazija</v>
      </c>
      <c r="G59" s="74" t="s">
        <v>405</v>
      </c>
      <c r="H59" s="75" t="s">
        <v>516</v>
      </c>
      <c r="I59" s="77" t="s">
        <v>517</v>
      </c>
      <c r="J59" s="77">
        <v>2006</v>
      </c>
      <c r="K59" s="76" t="s">
        <v>489</v>
      </c>
    </row>
    <row r="60" spans="1:11">
      <c r="A60" s="55">
        <v>59</v>
      </c>
      <c r="B60" s="67">
        <v>79</v>
      </c>
      <c r="C60" s="55" t="str">
        <f t="shared" si="0"/>
        <v>V</v>
      </c>
      <c r="D60" s="57" t="str">
        <f t="shared" si="17"/>
        <v>Gabrielius Bakas</v>
      </c>
      <c r="E60" s="56">
        <f t="shared" ref="E60:F60" si="61">J60</f>
        <v>2006</v>
      </c>
      <c r="F60" s="63" t="str">
        <f t="shared" si="61"/>
        <v>H. Zudermano gimnazija</v>
      </c>
      <c r="G60" s="74" t="s">
        <v>405</v>
      </c>
      <c r="H60" s="75" t="s">
        <v>518</v>
      </c>
      <c r="I60" s="77" t="s">
        <v>519</v>
      </c>
      <c r="J60" s="77">
        <v>2006</v>
      </c>
      <c r="K60" s="76" t="s">
        <v>489</v>
      </c>
    </row>
    <row r="61" spans="1:11">
      <c r="A61" s="55">
        <v>60</v>
      </c>
      <c r="B61" s="67">
        <v>80</v>
      </c>
      <c r="C61" s="55" t="str">
        <f t="shared" si="0"/>
        <v>V</v>
      </c>
      <c r="D61" s="57" t="str">
        <f t="shared" si="17"/>
        <v>Modestas Kaupas</v>
      </c>
      <c r="E61" s="56">
        <f t="shared" ref="E61:F61" si="62">J61</f>
        <v>2005</v>
      </c>
      <c r="F61" s="63" t="str">
        <f t="shared" si="62"/>
        <v>H. Zudermano gimnazija</v>
      </c>
      <c r="G61" s="74" t="s">
        <v>405</v>
      </c>
      <c r="H61" s="75" t="s">
        <v>502</v>
      </c>
      <c r="I61" s="77" t="s">
        <v>520</v>
      </c>
      <c r="J61" s="77">
        <v>2005</v>
      </c>
      <c r="K61" s="76" t="s">
        <v>489</v>
      </c>
    </row>
    <row r="62" spans="1:11">
      <c r="A62" s="55">
        <v>61</v>
      </c>
      <c r="B62" s="67">
        <v>81</v>
      </c>
      <c r="C62" s="55" t="str">
        <f t="shared" si="0"/>
        <v>V</v>
      </c>
      <c r="D62" s="57" t="str">
        <f t="shared" si="17"/>
        <v>Donatas Piliutikas</v>
      </c>
      <c r="E62" s="56">
        <f t="shared" ref="E62:F62" si="63">J62</f>
        <v>2005</v>
      </c>
      <c r="F62" s="63" t="str">
        <f t="shared" si="63"/>
        <v>H. Zudermano gimnazija</v>
      </c>
      <c r="G62" s="74" t="s">
        <v>405</v>
      </c>
      <c r="H62" s="75" t="s">
        <v>521</v>
      </c>
      <c r="I62" s="77" t="s">
        <v>522</v>
      </c>
      <c r="J62" s="77">
        <v>2005</v>
      </c>
      <c r="K62" s="76" t="s">
        <v>489</v>
      </c>
    </row>
    <row r="63" spans="1:11">
      <c r="A63" s="55">
        <v>62</v>
      </c>
      <c r="B63" s="67">
        <v>82</v>
      </c>
      <c r="C63" s="55" t="str">
        <f t="shared" si="0"/>
        <v>V</v>
      </c>
      <c r="D63" s="57" t="str">
        <f t="shared" si="17"/>
        <v>Rapolas Norvaiša</v>
      </c>
      <c r="E63" s="56">
        <f t="shared" ref="E63:F63" si="64">J63</f>
        <v>2005</v>
      </c>
      <c r="F63" s="63" t="str">
        <f t="shared" si="64"/>
        <v>H. Zudermano gimnazija</v>
      </c>
      <c r="G63" s="74" t="s">
        <v>405</v>
      </c>
      <c r="H63" s="75" t="s">
        <v>510</v>
      </c>
      <c r="I63" s="77" t="s">
        <v>523</v>
      </c>
      <c r="J63" s="77">
        <v>2005</v>
      </c>
      <c r="K63" s="76" t="s">
        <v>489</v>
      </c>
    </row>
    <row r="64" spans="1:11">
      <c r="A64" s="55">
        <v>63</v>
      </c>
      <c r="B64" s="67">
        <v>83</v>
      </c>
      <c r="C64" s="55" t="str">
        <f t="shared" si="0"/>
        <v>V</v>
      </c>
      <c r="D64" s="57" t="str">
        <f t="shared" si="17"/>
        <v>Matas Agurkis</v>
      </c>
      <c r="E64" s="56">
        <f t="shared" ref="E64:F64" si="65">J64</f>
        <v>2005</v>
      </c>
      <c r="F64" s="63" t="str">
        <f t="shared" si="65"/>
        <v>H. Zudermano gimnazija</v>
      </c>
      <c r="G64" s="74" t="s">
        <v>405</v>
      </c>
      <c r="H64" s="75" t="s">
        <v>524</v>
      </c>
      <c r="I64" s="77" t="s">
        <v>525</v>
      </c>
      <c r="J64" s="77">
        <v>2005</v>
      </c>
      <c r="K64" s="76" t="s">
        <v>489</v>
      </c>
    </row>
    <row r="65" spans="1:11">
      <c r="A65" s="55">
        <v>64</v>
      </c>
      <c r="B65" s="67">
        <v>84</v>
      </c>
      <c r="C65" s="55" t="str">
        <f t="shared" si="0"/>
        <v>V</v>
      </c>
      <c r="D65" s="57" t="str">
        <f t="shared" si="17"/>
        <v>Vytas Janušonis</v>
      </c>
      <c r="E65" s="56">
        <f t="shared" ref="E65:F65" si="66">J65</f>
        <v>2005</v>
      </c>
      <c r="F65" s="63" t="str">
        <f t="shared" si="66"/>
        <v>H. Zudermano gimnazija</v>
      </c>
      <c r="G65" s="74" t="s">
        <v>405</v>
      </c>
      <c r="H65" s="75" t="s">
        <v>526</v>
      </c>
      <c r="I65" s="77" t="s">
        <v>527</v>
      </c>
      <c r="J65" s="77">
        <v>2005</v>
      </c>
      <c r="K65" s="76" t="s">
        <v>489</v>
      </c>
    </row>
    <row r="66" spans="1:11">
      <c r="A66" s="55">
        <v>65</v>
      </c>
      <c r="B66" s="67">
        <v>85</v>
      </c>
      <c r="C66" s="55" t="str">
        <f t="shared" si="0"/>
        <v>V</v>
      </c>
      <c r="D66" s="57" t="str">
        <f t="shared" si="17"/>
        <v>Benediktas Trilikauskas</v>
      </c>
      <c r="E66" s="56">
        <f t="shared" ref="E66:F66" si="67">J66</f>
        <v>2005</v>
      </c>
      <c r="F66" s="63" t="str">
        <f t="shared" si="67"/>
        <v>H. Zudermano gimnazija</v>
      </c>
      <c r="G66" s="74" t="s">
        <v>405</v>
      </c>
      <c r="H66" s="75" t="s">
        <v>528</v>
      </c>
      <c r="I66" s="77" t="s">
        <v>529</v>
      </c>
      <c r="J66" s="77">
        <v>2005</v>
      </c>
      <c r="K66" s="76" t="s">
        <v>489</v>
      </c>
    </row>
    <row r="67" spans="1:11">
      <c r="A67" s="55">
        <v>66</v>
      </c>
      <c r="B67" s="67">
        <v>86</v>
      </c>
      <c r="C67" s="55" t="str">
        <f t="shared" si="0"/>
        <v>V</v>
      </c>
      <c r="D67" s="57" t="str">
        <f t="shared" si="17"/>
        <v>Rokas Jurjonas</v>
      </c>
      <c r="E67" s="56">
        <f t="shared" ref="E67:F67" si="68">J67</f>
        <v>2003</v>
      </c>
      <c r="F67" s="63" t="str">
        <f t="shared" si="68"/>
        <v>H. Zudermano gimnazija</v>
      </c>
      <c r="G67" s="74" t="s">
        <v>405</v>
      </c>
      <c r="H67" s="75" t="s">
        <v>438</v>
      </c>
      <c r="I67" s="77" t="s">
        <v>530</v>
      </c>
      <c r="J67" s="77">
        <v>2003</v>
      </c>
      <c r="K67" s="76" t="s">
        <v>489</v>
      </c>
    </row>
    <row r="68" spans="1:11">
      <c r="A68" s="55">
        <v>67</v>
      </c>
      <c r="B68" s="67">
        <v>87</v>
      </c>
      <c r="C68" s="55" t="str">
        <f t="shared" si="0"/>
        <v>V</v>
      </c>
      <c r="D68" s="57" t="str">
        <f t="shared" si="17"/>
        <v>Dovydas Klimičiukas</v>
      </c>
      <c r="E68" s="56">
        <f t="shared" ref="E68:F68" si="69">J68</f>
        <v>2003</v>
      </c>
      <c r="F68" s="63" t="str">
        <f t="shared" si="69"/>
        <v>H. Zudermano gimnazija</v>
      </c>
      <c r="G68" s="74" t="s">
        <v>405</v>
      </c>
      <c r="H68" s="75" t="s">
        <v>531</v>
      </c>
      <c r="I68" s="77" t="s">
        <v>532</v>
      </c>
      <c r="J68" s="77">
        <v>2003</v>
      </c>
      <c r="K68" s="76" t="s">
        <v>489</v>
      </c>
    </row>
    <row r="69" spans="1:11">
      <c r="A69" s="55">
        <v>68</v>
      </c>
      <c r="B69" s="67">
        <v>88</v>
      </c>
      <c r="C69" s="55" t="str">
        <f t="shared" si="0"/>
        <v>V</v>
      </c>
      <c r="D69" s="57" t="str">
        <f t="shared" si="17"/>
        <v>Joris Meyer</v>
      </c>
      <c r="E69" s="56">
        <f t="shared" ref="E69:F69" si="70">J69</f>
        <v>2003</v>
      </c>
      <c r="F69" s="63" t="str">
        <f t="shared" si="70"/>
        <v>H. Zudermano gimnazija</v>
      </c>
      <c r="G69" s="75" t="s">
        <v>405</v>
      </c>
      <c r="H69" s="75" t="s">
        <v>533</v>
      </c>
      <c r="I69" s="77" t="s">
        <v>534</v>
      </c>
      <c r="J69" s="77">
        <v>2003</v>
      </c>
      <c r="K69" s="76" t="s">
        <v>489</v>
      </c>
    </row>
    <row r="70" spans="1:11">
      <c r="A70" s="55">
        <v>69</v>
      </c>
      <c r="B70" s="67">
        <v>89</v>
      </c>
      <c r="C70" s="55" t="str">
        <f t="shared" si="0"/>
        <v>V</v>
      </c>
      <c r="D70" s="57" t="str">
        <f t="shared" si="17"/>
        <v>Tautvydas Špiegis</v>
      </c>
      <c r="E70" s="56">
        <f t="shared" ref="E70:F70" si="71">J70</f>
        <v>2003</v>
      </c>
      <c r="F70" s="63" t="str">
        <f t="shared" si="71"/>
        <v>H. Zudermano gimnazija</v>
      </c>
      <c r="G70" s="74" t="s">
        <v>405</v>
      </c>
      <c r="H70" s="75" t="s">
        <v>535</v>
      </c>
      <c r="I70" s="77" t="s">
        <v>536</v>
      </c>
      <c r="J70" s="77">
        <v>2003</v>
      </c>
      <c r="K70" s="76" t="s">
        <v>489</v>
      </c>
    </row>
    <row r="71" spans="1:11">
      <c r="A71" s="55">
        <v>70</v>
      </c>
      <c r="B71" s="67">
        <v>90</v>
      </c>
      <c r="C71" s="55" t="str">
        <f t="shared" si="0"/>
        <v>V</v>
      </c>
      <c r="D71" s="57" t="str">
        <f t="shared" si="17"/>
        <v>Eimantas Zimkus</v>
      </c>
      <c r="E71" s="56">
        <f t="shared" ref="E71:F71" si="72">J71</f>
        <v>2003</v>
      </c>
      <c r="F71" s="63" t="str">
        <f t="shared" si="72"/>
        <v>H. Zudermano gimnazija</v>
      </c>
      <c r="G71" s="74" t="s">
        <v>405</v>
      </c>
      <c r="H71" s="75" t="s">
        <v>472</v>
      </c>
      <c r="I71" s="77" t="s">
        <v>537</v>
      </c>
      <c r="J71" s="77">
        <v>2003</v>
      </c>
      <c r="K71" s="76" t="s">
        <v>489</v>
      </c>
    </row>
    <row r="72" spans="1:11">
      <c r="A72" s="55">
        <v>71</v>
      </c>
      <c r="B72" s="67">
        <v>91</v>
      </c>
      <c r="C72" s="55" t="str">
        <f t="shared" si="0"/>
        <v>V</v>
      </c>
      <c r="D72" s="57" t="str">
        <f t="shared" si="17"/>
        <v>Gvidas Kubilius</v>
      </c>
      <c r="E72" s="56">
        <f t="shared" ref="E72:F72" si="73">J72</f>
        <v>2003</v>
      </c>
      <c r="F72" s="63" t="str">
        <f t="shared" si="73"/>
        <v>H. Zudermano gimnazija</v>
      </c>
      <c r="G72" s="74" t="s">
        <v>405</v>
      </c>
      <c r="H72" s="75" t="s">
        <v>447</v>
      </c>
      <c r="I72" s="77" t="s">
        <v>538</v>
      </c>
      <c r="J72" s="77">
        <v>2003</v>
      </c>
      <c r="K72" s="76" t="s">
        <v>489</v>
      </c>
    </row>
    <row r="73" spans="1:11">
      <c r="A73" s="55">
        <v>72</v>
      </c>
      <c r="B73" s="67"/>
      <c r="C73" s="55" t="str">
        <f t="shared" si="0"/>
        <v>M</v>
      </c>
      <c r="D73" s="57" t="str">
        <f t="shared" si="17"/>
        <v>Liepa Dumbauskaitė</v>
      </c>
      <c r="E73" s="56">
        <f t="shared" ref="E73:F73" si="74">J73</f>
        <v>2004</v>
      </c>
      <c r="F73" s="63" t="str">
        <f t="shared" si="74"/>
        <v>H. Zudermano gimnazija</v>
      </c>
      <c r="G73" s="74" t="s">
        <v>409</v>
      </c>
      <c r="H73" s="75" t="s">
        <v>425</v>
      </c>
      <c r="I73" s="77" t="s">
        <v>539</v>
      </c>
      <c r="J73" s="77">
        <v>2004</v>
      </c>
      <c r="K73" s="76" t="s">
        <v>489</v>
      </c>
    </row>
    <row r="74" spans="1:11">
      <c r="A74" s="55">
        <v>73</v>
      </c>
      <c r="B74" s="67"/>
      <c r="C74" s="55" t="str">
        <f t="shared" si="0"/>
        <v>M</v>
      </c>
      <c r="D74" s="57" t="str">
        <f t="shared" si="17"/>
        <v>Aistė Svinkūnaitė</v>
      </c>
      <c r="E74" s="56">
        <f t="shared" ref="E74:F74" si="75">J74</f>
        <v>2004</v>
      </c>
      <c r="F74" s="63" t="str">
        <f t="shared" si="75"/>
        <v>H. Zudermano gimnazija</v>
      </c>
      <c r="G74" s="74" t="s">
        <v>409</v>
      </c>
      <c r="H74" s="75" t="s">
        <v>540</v>
      </c>
      <c r="I74" s="77" t="s">
        <v>541</v>
      </c>
      <c r="J74" s="77">
        <v>2004</v>
      </c>
      <c r="K74" s="76" t="s">
        <v>489</v>
      </c>
    </row>
    <row r="75" spans="1:11">
      <c r="A75" s="55">
        <v>74</v>
      </c>
      <c r="B75" s="67">
        <v>94</v>
      </c>
      <c r="C75" s="55" t="str">
        <f t="shared" si="0"/>
        <v>M</v>
      </c>
      <c r="D75" s="57" t="str">
        <f t="shared" si="17"/>
        <v>Klara Miuler</v>
      </c>
      <c r="E75" s="56">
        <f t="shared" ref="E75:F75" si="76">J75</f>
        <v>2003</v>
      </c>
      <c r="F75" s="63" t="str">
        <f t="shared" si="76"/>
        <v>H. Zudermano gimnazija</v>
      </c>
      <c r="G75" s="74" t="s">
        <v>409</v>
      </c>
      <c r="H75" s="75" t="s">
        <v>542</v>
      </c>
      <c r="I75" s="77" t="s">
        <v>543</v>
      </c>
      <c r="J75" s="77">
        <v>2003</v>
      </c>
      <c r="K75" s="76" t="s">
        <v>489</v>
      </c>
    </row>
    <row r="76" spans="1:11">
      <c r="A76" s="55">
        <v>75</v>
      </c>
      <c r="B76" s="67"/>
      <c r="C76" s="55" t="str">
        <f t="shared" si="0"/>
        <v>M</v>
      </c>
      <c r="D76" s="57" t="str">
        <f t="shared" si="17"/>
        <v>Auksė Klapatauskytė</v>
      </c>
      <c r="E76" s="56">
        <f t="shared" ref="E76:F76" si="77">J76</f>
        <v>2003</v>
      </c>
      <c r="F76" s="63" t="str">
        <f t="shared" si="77"/>
        <v>H. Zudermano gimnazija</v>
      </c>
      <c r="G76" s="74" t="s">
        <v>409</v>
      </c>
      <c r="H76" s="75" t="s">
        <v>544</v>
      </c>
      <c r="I76" s="77" t="s">
        <v>545</v>
      </c>
      <c r="J76" s="77">
        <v>2003</v>
      </c>
      <c r="K76" s="76" t="s">
        <v>489</v>
      </c>
    </row>
    <row r="77" spans="1:11">
      <c r="A77" s="55">
        <v>76</v>
      </c>
      <c r="B77" s="67">
        <v>96</v>
      </c>
      <c r="C77" s="55" t="str">
        <f t="shared" si="0"/>
        <v>M</v>
      </c>
      <c r="D77" s="57" t="str">
        <f t="shared" si="17"/>
        <v>Gabija Želvytė</v>
      </c>
      <c r="E77" s="56">
        <f t="shared" ref="E77:F77" si="78">J77</f>
        <v>2003</v>
      </c>
      <c r="F77" s="63" t="str">
        <f t="shared" si="78"/>
        <v>H. Zudermano gimnazija</v>
      </c>
      <c r="G77" s="74" t="s">
        <v>409</v>
      </c>
      <c r="H77" s="75" t="s">
        <v>490</v>
      </c>
      <c r="I77" s="77" t="s">
        <v>546</v>
      </c>
      <c r="J77" s="77">
        <v>2003</v>
      </c>
      <c r="K77" s="76" t="s">
        <v>489</v>
      </c>
    </row>
    <row r="78" spans="1:11">
      <c r="A78" s="55">
        <v>77</v>
      </c>
      <c r="B78" s="67">
        <v>97</v>
      </c>
      <c r="C78" s="55" t="str">
        <f t="shared" si="0"/>
        <v>M</v>
      </c>
      <c r="D78" s="57" t="str">
        <f t="shared" si="17"/>
        <v>Gustė Židžiūnaitė</v>
      </c>
      <c r="E78" s="56">
        <f t="shared" ref="E78:F78" si="79">J78</f>
        <v>2003</v>
      </c>
      <c r="F78" s="63" t="str">
        <f t="shared" si="79"/>
        <v>H. Zudermano gimnazija</v>
      </c>
      <c r="G78" s="74" t="s">
        <v>409</v>
      </c>
      <c r="H78" s="75" t="s">
        <v>547</v>
      </c>
      <c r="I78" s="77" t="s">
        <v>548</v>
      </c>
      <c r="J78" s="77">
        <v>2003</v>
      </c>
      <c r="K78" s="76" t="s">
        <v>489</v>
      </c>
    </row>
    <row r="79" spans="1:11">
      <c r="A79" s="55">
        <v>78</v>
      </c>
      <c r="B79" s="67"/>
      <c r="C79" s="55" t="str">
        <f t="shared" si="0"/>
        <v>M</v>
      </c>
      <c r="D79" s="57" t="str">
        <f t="shared" si="17"/>
        <v>Uršulė Knabikaitė</v>
      </c>
      <c r="E79" s="56">
        <f t="shared" ref="E79:F79" si="80">J79</f>
        <v>2003</v>
      </c>
      <c r="F79" s="63" t="str">
        <f t="shared" si="80"/>
        <v>H. Zudermano gimnazija</v>
      </c>
      <c r="G79" s="74" t="s">
        <v>409</v>
      </c>
      <c r="H79" s="75" t="s">
        <v>549</v>
      </c>
      <c r="I79" s="77" t="s">
        <v>550</v>
      </c>
      <c r="J79" s="77">
        <v>2003</v>
      </c>
      <c r="K79" s="76" t="s">
        <v>489</v>
      </c>
    </row>
    <row r="80" spans="1:11">
      <c r="A80" s="55">
        <v>79</v>
      </c>
      <c r="B80" s="67"/>
      <c r="C80" s="55" t="str">
        <f t="shared" si="0"/>
        <v>M</v>
      </c>
      <c r="D80" s="57" t="str">
        <f t="shared" si="17"/>
        <v>Auksė Lepnickaitė</v>
      </c>
      <c r="E80" s="56">
        <f t="shared" ref="E80:F80" si="81">J80</f>
        <v>2003</v>
      </c>
      <c r="F80" s="63" t="str">
        <f t="shared" si="81"/>
        <v>H. Zudermano gimnazija</v>
      </c>
      <c r="G80" s="74" t="s">
        <v>409</v>
      </c>
      <c r="H80" s="75" t="s">
        <v>544</v>
      </c>
      <c r="I80" s="77" t="s">
        <v>551</v>
      </c>
      <c r="J80" s="77">
        <v>2003</v>
      </c>
      <c r="K80" s="76" t="s">
        <v>489</v>
      </c>
    </row>
    <row r="81" spans="1:11">
      <c r="A81" s="55">
        <v>80</v>
      </c>
      <c r="B81" s="67">
        <v>100</v>
      </c>
      <c r="C81" s="55" t="str">
        <f t="shared" si="0"/>
        <v>V</v>
      </c>
      <c r="D81" s="57" t="str">
        <f t="shared" si="17"/>
        <v>Povilas Navickas</v>
      </c>
      <c r="E81" s="56">
        <f t="shared" ref="E81:F81" si="82">J81</f>
        <v>2004</v>
      </c>
      <c r="F81" s="63" t="str">
        <f t="shared" si="82"/>
        <v>H. Zudermano gimnazija</v>
      </c>
      <c r="G81" s="74" t="s">
        <v>405</v>
      </c>
      <c r="H81" s="75" t="s">
        <v>514</v>
      </c>
      <c r="I81" s="77" t="s">
        <v>552</v>
      </c>
      <c r="J81" s="77">
        <v>2004</v>
      </c>
      <c r="K81" s="76" t="s">
        <v>489</v>
      </c>
    </row>
    <row r="82" spans="1:11">
      <c r="A82" s="55">
        <v>81</v>
      </c>
      <c r="B82" s="67">
        <v>101</v>
      </c>
      <c r="C82" s="55" t="str">
        <f t="shared" si="0"/>
        <v>V</v>
      </c>
      <c r="D82" s="57" t="str">
        <f t="shared" si="17"/>
        <v>Edvinas Norvaišas</v>
      </c>
      <c r="E82" s="56">
        <f t="shared" ref="E82:F82" si="83">J82</f>
        <v>2004</v>
      </c>
      <c r="F82" s="63" t="str">
        <f t="shared" si="83"/>
        <v>H. Zudermano gimnazija</v>
      </c>
      <c r="G82" s="74" t="s">
        <v>405</v>
      </c>
      <c r="H82" s="75" t="s">
        <v>415</v>
      </c>
      <c r="I82" s="77" t="s">
        <v>553</v>
      </c>
      <c r="J82" s="77">
        <v>2004</v>
      </c>
      <c r="K82" s="76" t="s">
        <v>489</v>
      </c>
    </row>
    <row r="83" spans="1:11">
      <c r="A83" s="55">
        <v>82</v>
      </c>
      <c r="B83" s="67">
        <v>102</v>
      </c>
      <c r="C83" s="55" t="str">
        <f t="shared" si="0"/>
        <v>V</v>
      </c>
      <c r="D83" s="57" t="str">
        <f t="shared" si="17"/>
        <v>Tomas Liutika</v>
      </c>
      <c r="E83" s="56">
        <f t="shared" ref="E83:F83" si="84">J83</f>
        <v>2004</v>
      </c>
      <c r="F83" s="63" t="str">
        <f t="shared" si="84"/>
        <v>H. Zudermano gimnazija</v>
      </c>
      <c r="G83" s="74" t="s">
        <v>405</v>
      </c>
      <c r="H83" s="75" t="s">
        <v>504</v>
      </c>
      <c r="I83" s="77" t="s">
        <v>554</v>
      </c>
      <c r="J83" s="77">
        <v>2004</v>
      </c>
      <c r="K83" s="76" t="s">
        <v>489</v>
      </c>
    </row>
    <row r="84" spans="1:11">
      <c r="A84" s="55">
        <v>83</v>
      </c>
      <c r="B84" s="67">
        <v>103</v>
      </c>
      <c r="C84" s="55" t="str">
        <f t="shared" si="0"/>
        <v>M</v>
      </c>
      <c r="D84" s="57" t="str">
        <f t="shared" si="17"/>
        <v>Ugnė Pelikytė</v>
      </c>
      <c r="E84" s="56">
        <f t="shared" ref="E84:F84" si="85">J84</f>
        <v>2001</v>
      </c>
      <c r="F84" s="63" t="str">
        <f t="shared" si="85"/>
        <v>H. Zudermano gimnazija</v>
      </c>
      <c r="G84" s="74" t="s">
        <v>409</v>
      </c>
      <c r="H84" s="75" t="s">
        <v>555</v>
      </c>
      <c r="I84" s="77" t="s">
        <v>556</v>
      </c>
      <c r="J84" s="77">
        <v>2001</v>
      </c>
      <c r="K84" s="76" t="s">
        <v>489</v>
      </c>
    </row>
    <row r="85" spans="1:11">
      <c r="A85" s="55">
        <v>84</v>
      </c>
      <c r="B85" s="67">
        <v>104</v>
      </c>
      <c r="C85" s="55" t="str">
        <f t="shared" si="0"/>
        <v>V</v>
      </c>
      <c r="D85" s="57" t="str">
        <f t="shared" si="17"/>
        <v>Danas Šerlat</v>
      </c>
      <c r="E85" s="56">
        <f t="shared" ref="E85:F85" si="86">J85</f>
        <v>2002</v>
      </c>
      <c r="F85" s="63" t="str">
        <f t="shared" si="86"/>
        <v>H. Zudermano gimnazija</v>
      </c>
      <c r="G85" s="74" t="s">
        <v>405</v>
      </c>
      <c r="H85" s="75" t="s">
        <v>557</v>
      </c>
      <c r="I85" s="77" t="s">
        <v>558</v>
      </c>
      <c r="J85" s="77">
        <v>2002</v>
      </c>
      <c r="K85" s="76" t="s">
        <v>489</v>
      </c>
    </row>
    <row r="86" spans="1:11">
      <c r="A86" s="55">
        <v>85</v>
      </c>
      <c r="B86" s="67">
        <v>105</v>
      </c>
      <c r="C86" s="55" t="str">
        <f t="shared" si="0"/>
        <v>V</v>
      </c>
      <c r="D86" s="57" t="str">
        <f t="shared" si="17"/>
        <v>Petras Grakavinas</v>
      </c>
      <c r="E86" s="56">
        <f t="shared" ref="E86:F86" si="87">J86</f>
        <v>2002</v>
      </c>
      <c r="F86" s="63" t="str">
        <f t="shared" si="87"/>
        <v>H. Zudermano gimnazija</v>
      </c>
      <c r="G86" s="74" t="s">
        <v>405</v>
      </c>
      <c r="H86" s="75" t="s">
        <v>559</v>
      </c>
      <c r="I86" s="77" t="s">
        <v>560</v>
      </c>
      <c r="J86" s="77">
        <v>2002</v>
      </c>
      <c r="K86" s="76" t="s">
        <v>489</v>
      </c>
    </row>
    <row r="87" spans="1:11">
      <c r="A87" s="55">
        <v>86</v>
      </c>
      <c r="B87" s="67">
        <v>106</v>
      </c>
      <c r="C87" s="55" t="str">
        <f t="shared" si="0"/>
        <v>V</v>
      </c>
      <c r="D87" s="57" t="str">
        <f t="shared" si="17"/>
        <v>Dominykas Godvaišas</v>
      </c>
      <c r="E87" s="56">
        <f t="shared" ref="E87:F87" si="88">J87</f>
        <v>2002</v>
      </c>
      <c r="F87" s="63" t="str">
        <f t="shared" si="88"/>
        <v>H. Zudermano gimnazija</v>
      </c>
      <c r="G87" s="74" t="s">
        <v>405</v>
      </c>
      <c r="H87" s="75" t="s">
        <v>442</v>
      </c>
      <c r="I87" s="77" t="s">
        <v>561</v>
      </c>
      <c r="J87" s="77">
        <v>2002</v>
      </c>
      <c r="K87" s="76" t="s">
        <v>489</v>
      </c>
    </row>
    <row r="88" spans="1:11">
      <c r="A88" s="55">
        <v>87</v>
      </c>
      <c r="B88" s="67">
        <v>107</v>
      </c>
      <c r="C88" s="55" t="str">
        <f t="shared" si="0"/>
        <v>V</v>
      </c>
      <c r="D88" s="57" t="str">
        <f t="shared" si="17"/>
        <v>Danas Razma</v>
      </c>
      <c r="E88" s="56">
        <f t="shared" ref="E88:F88" si="89">J88</f>
        <v>2001</v>
      </c>
      <c r="F88" s="63" t="str">
        <f t="shared" si="89"/>
        <v>H. Zudermano gimnazija</v>
      </c>
      <c r="G88" s="74" t="s">
        <v>405</v>
      </c>
      <c r="H88" s="75" t="s">
        <v>557</v>
      </c>
      <c r="I88" s="77" t="s">
        <v>562</v>
      </c>
      <c r="J88" s="77">
        <v>2001</v>
      </c>
      <c r="K88" s="76" t="s">
        <v>489</v>
      </c>
    </row>
    <row r="89" spans="1:11">
      <c r="A89" s="55">
        <v>88</v>
      </c>
      <c r="B89" s="67">
        <v>108</v>
      </c>
      <c r="C89" s="55" t="str">
        <f t="shared" si="0"/>
        <v>V</v>
      </c>
      <c r="D89" s="57" t="str">
        <f t="shared" si="17"/>
        <v>Gediminas Ruikis</v>
      </c>
      <c r="E89" s="56">
        <f t="shared" ref="E89:F89" si="90">J89</f>
        <v>2001</v>
      </c>
      <c r="F89" s="63" t="str">
        <f t="shared" si="90"/>
        <v>H. Zudermano gimnazija</v>
      </c>
      <c r="G89" s="74" t="s">
        <v>405</v>
      </c>
      <c r="H89" s="75" t="s">
        <v>563</v>
      </c>
      <c r="I89" s="77" t="s">
        <v>564</v>
      </c>
      <c r="J89" s="77">
        <v>2001</v>
      </c>
      <c r="K89" s="76" t="s">
        <v>489</v>
      </c>
    </row>
    <row r="90" spans="1:11">
      <c r="A90" s="55">
        <v>89</v>
      </c>
      <c r="B90" s="67">
        <v>109</v>
      </c>
      <c r="C90" s="55" t="str">
        <f t="shared" si="0"/>
        <v>V</v>
      </c>
      <c r="D90" s="57" t="str">
        <f t="shared" si="17"/>
        <v>Kasparas Voropajevas</v>
      </c>
      <c r="E90" s="56">
        <f t="shared" ref="E90:F90" si="91">J90</f>
        <v>2001</v>
      </c>
      <c r="F90" s="63" t="str">
        <f t="shared" si="91"/>
        <v>H. Zudermano gimnazija</v>
      </c>
      <c r="G90" s="74" t="s">
        <v>405</v>
      </c>
      <c r="H90" s="75" t="s">
        <v>565</v>
      </c>
      <c r="I90" s="77" t="s">
        <v>566</v>
      </c>
      <c r="J90" s="77">
        <v>2001</v>
      </c>
      <c r="K90" s="76" t="s">
        <v>489</v>
      </c>
    </row>
    <row r="91" spans="1:11">
      <c r="A91" s="55">
        <v>90</v>
      </c>
      <c r="B91" s="67">
        <v>110</v>
      </c>
      <c r="C91" s="55" t="str">
        <f t="shared" si="0"/>
        <v>V</v>
      </c>
      <c r="D91" s="57" t="str">
        <f t="shared" si="17"/>
        <v>Tomas Židžiūnas</v>
      </c>
      <c r="E91" s="56">
        <f t="shared" ref="E91:F91" si="92">J91</f>
        <v>2001</v>
      </c>
      <c r="F91" s="63" t="str">
        <f t="shared" si="92"/>
        <v>H. Zudermano gimnazija</v>
      </c>
      <c r="G91" s="74" t="s">
        <v>405</v>
      </c>
      <c r="H91" s="75" t="s">
        <v>504</v>
      </c>
      <c r="I91" s="77" t="s">
        <v>567</v>
      </c>
      <c r="J91" s="77">
        <v>2001</v>
      </c>
      <c r="K91" s="76" t="s">
        <v>489</v>
      </c>
    </row>
    <row r="92" spans="1:11">
      <c r="A92" s="55">
        <v>91</v>
      </c>
      <c r="B92" s="67">
        <v>111</v>
      </c>
      <c r="C92" s="55" t="str">
        <f t="shared" si="0"/>
        <v>V</v>
      </c>
      <c r="D92" s="57" t="str">
        <f t="shared" si="17"/>
        <v>Rolandas Pocys</v>
      </c>
      <c r="E92" s="56">
        <f t="shared" ref="E92:F92" si="93">J92</f>
        <v>2000</v>
      </c>
      <c r="F92" s="63" t="str">
        <f t="shared" si="93"/>
        <v>H. Zudermano gimnazija</v>
      </c>
      <c r="G92" s="74" t="s">
        <v>405</v>
      </c>
      <c r="H92" s="75" t="s">
        <v>568</v>
      </c>
      <c r="I92" s="77" t="s">
        <v>569</v>
      </c>
      <c r="J92" s="77">
        <v>2000</v>
      </c>
      <c r="K92" s="76" t="s">
        <v>489</v>
      </c>
    </row>
    <row r="93" spans="1:11">
      <c r="A93" s="55">
        <v>92</v>
      </c>
      <c r="B93" s="67">
        <v>112</v>
      </c>
      <c r="C93" s="55" t="str">
        <f t="shared" si="0"/>
        <v>V</v>
      </c>
      <c r="D93" s="57" t="str">
        <f t="shared" si="17"/>
        <v>Dovydas Ruškys</v>
      </c>
      <c r="E93" s="56">
        <f t="shared" ref="E93:F93" si="94">J93</f>
        <v>1999</v>
      </c>
      <c r="F93" s="63" t="str">
        <f t="shared" si="94"/>
        <v>H. Zudermano gimnazija</v>
      </c>
      <c r="G93" s="74" t="s">
        <v>405</v>
      </c>
      <c r="H93" s="75" t="s">
        <v>531</v>
      </c>
      <c r="I93" s="77" t="s">
        <v>570</v>
      </c>
      <c r="J93" s="77">
        <v>1999</v>
      </c>
      <c r="K93" s="76" t="s">
        <v>489</v>
      </c>
    </row>
    <row r="94" spans="1:11">
      <c r="A94" s="55">
        <v>93</v>
      </c>
      <c r="B94" s="67">
        <v>113</v>
      </c>
      <c r="C94" s="55" t="str">
        <f t="shared" si="0"/>
        <v>V</v>
      </c>
      <c r="D94" s="57" t="str">
        <f t="shared" si="17"/>
        <v>Aleksas Strankauskas</v>
      </c>
      <c r="E94" s="56">
        <f t="shared" ref="E94:F94" si="95">J94</f>
        <v>1999</v>
      </c>
      <c r="F94" s="63" t="str">
        <f t="shared" si="95"/>
        <v>H. Zudermano gimnazija</v>
      </c>
      <c r="G94" s="74" t="s">
        <v>405</v>
      </c>
      <c r="H94" s="75" t="s">
        <v>571</v>
      </c>
      <c r="I94" s="77" t="s">
        <v>572</v>
      </c>
      <c r="J94" s="77">
        <v>1999</v>
      </c>
      <c r="K94" s="76" t="s">
        <v>489</v>
      </c>
    </row>
    <row r="95" spans="1:11">
      <c r="A95" s="55">
        <v>94</v>
      </c>
      <c r="B95" s="67">
        <v>649</v>
      </c>
      <c r="C95" s="55" t="str">
        <f t="shared" si="0"/>
        <v>m</v>
      </c>
      <c r="D95" s="57" t="str">
        <f t="shared" si="17"/>
        <v>Gabrielė Zakaraitė</v>
      </c>
      <c r="E95" s="56">
        <f t="shared" ref="E95:F95" si="96">J95</f>
        <v>2002</v>
      </c>
      <c r="F95" s="63" t="str">
        <f t="shared" si="96"/>
        <v>"Varpo" gimn.</v>
      </c>
      <c r="G95" s="78" t="s">
        <v>573</v>
      </c>
      <c r="H95" s="79" t="s">
        <v>574</v>
      </c>
      <c r="I95" s="80" t="s">
        <v>575</v>
      </c>
      <c r="J95" s="78">
        <v>2002</v>
      </c>
      <c r="K95" s="81" t="s">
        <v>576</v>
      </c>
    </row>
    <row r="96" spans="1:11">
      <c r="A96" s="55">
        <v>95</v>
      </c>
      <c r="B96" s="67">
        <v>650</v>
      </c>
      <c r="C96" s="55" t="str">
        <f t="shared" si="0"/>
        <v>m</v>
      </c>
      <c r="D96" s="57" t="str">
        <f t="shared" si="17"/>
        <v>Neda Venslavičiūtė</v>
      </c>
      <c r="E96" s="56">
        <f t="shared" ref="E96:F96" si="97">J96</f>
        <v>2002</v>
      </c>
      <c r="F96" s="63" t="str">
        <f t="shared" si="97"/>
        <v>"Varpo" gimn.</v>
      </c>
      <c r="G96" s="78" t="s">
        <v>573</v>
      </c>
      <c r="H96" s="78" t="s">
        <v>577</v>
      </c>
      <c r="I96" s="78" t="s">
        <v>578</v>
      </c>
      <c r="J96" s="78">
        <v>2002</v>
      </c>
      <c r="K96" s="81" t="s">
        <v>576</v>
      </c>
    </row>
    <row r="97" spans="1:11">
      <c r="A97" s="55">
        <v>96</v>
      </c>
      <c r="B97" s="67">
        <v>651</v>
      </c>
      <c r="C97" s="55" t="str">
        <f t="shared" si="0"/>
        <v>m</v>
      </c>
      <c r="D97" s="57" t="str">
        <f t="shared" si="17"/>
        <v>Gabija Petrauskaitė</v>
      </c>
      <c r="E97" s="56">
        <f t="shared" ref="E97:F97" si="98">J97</f>
        <v>2001</v>
      </c>
      <c r="F97" s="63" t="str">
        <f t="shared" si="98"/>
        <v>"Varpo" gimn.</v>
      </c>
      <c r="G97" s="78" t="s">
        <v>573</v>
      </c>
      <c r="H97" s="78" t="s">
        <v>490</v>
      </c>
      <c r="I97" s="78" t="s">
        <v>579</v>
      </c>
      <c r="J97" s="78">
        <v>2001</v>
      </c>
      <c r="K97" s="81" t="s">
        <v>576</v>
      </c>
    </row>
    <row r="98" spans="1:11">
      <c r="A98" s="55">
        <v>97</v>
      </c>
      <c r="B98" s="67">
        <v>652</v>
      </c>
      <c r="C98" s="55" t="str">
        <f t="shared" si="0"/>
        <v>m</v>
      </c>
      <c r="D98" s="57" t="str">
        <f t="shared" si="17"/>
        <v>Karina Kutkevičiūtė</v>
      </c>
      <c r="E98" s="56">
        <f t="shared" ref="E98:F98" si="99">J98</f>
        <v>2001</v>
      </c>
      <c r="F98" s="63" t="str">
        <f t="shared" si="99"/>
        <v>"Varpo" gimn.</v>
      </c>
      <c r="G98" s="79" t="s">
        <v>573</v>
      </c>
      <c r="H98" s="79" t="s">
        <v>580</v>
      </c>
      <c r="I98" s="80" t="s">
        <v>581</v>
      </c>
      <c r="J98" s="78">
        <v>2001</v>
      </c>
      <c r="K98" s="81" t="s">
        <v>576</v>
      </c>
    </row>
    <row r="99" spans="1:11">
      <c r="A99" s="55">
        <v>98</v>
      </c>
      <c r="B99" s="67">
        <v>654</v>
      </c>
      <c r="C99" s="55" t="str">
        <f t="shared" si="0"/>
        <v>m</v>
      </c>
      <c r="D99" s="57" t="str">
        <f t="shared" si="17"/>
        <v>Ugnė Žvinklytė</v>
      </c>
      <c r="E99" s="56">
        <f t="shared" ref="E99:F99" si="100">J99</f>
        <v>2001</v>
      </c>
      <c r="F99" s="63" t="str">
        <f t="shared" si="100"/>
        <v>"Varpo" gimn.</v>
      </c>
      <c r="G99" s="82" t="s">
        <v>573</v>
      </c>
      <c r="H99" s="78" t="s">
        <v>555</v>
      </c>
      <c r="I99" s="78" t="s">
        <v>582</v>
      </c>
      <c r="J99" s="83">
        <v>2001</v>
      </c>
      <c r="K99" s="81" t="s">
        <v>576</v>
      </c>
    </row>
    <row r="100" spans="1:11">
      <c r="A100" s="55">
        <v>99</v>
      </c>
      <c r="B100" s="67">
        <v>655</v>
      </c>
      <c r="C100" s="55" t="str">
        <f t="shared" si="0"/>
        <v>m</v>
      </c>
      <c r="D100" s="57" t="str">
        <f t="shared" si="17"/>
        <v>Vita Kulbokaitė</v>
      </c>
      <c r="E100" s="56">
        <f t="shared" ref="E100:F100" si="101">J100</f>
        <v>2001</v>
      </c>
      <c r="F100" s="63" t="str">
        <f t="shared" si="101"/>
        <v>"Varpo" gimn.</v>
      </c>
      <c r="G100" s="78" t="s">
        <v>573</v>
      </c>
      <c r="H100" s="78" t="s">
        <v>583</v>
      </c>
      <c r="I100" s="78" t="s">
        <v>584</v>
      </c>
      <c r="J100" s="78">
        <v>2001</v>
      </c>
      <c r="K100" s="81" t="s">
        <v>576</v>
      </c>
    </row>
    <row r="101" spans="1:11">
      <c r="A101" s="55">
        <v>100</v>
      </c>
      <c r="B101" s="67">
        <v>657</v>
      </c>
      <c r="C101" s="55" t="str">
        <f t="shared" si="0"/>
        <v>m</v>
      </c>
      <c r="D101" s="57" t="str">
        <f t="shared" si="17"/>
        <v>Akvilė Arlauskaitė</v>
      </c>
      <c r="E101" s="56">
        <f t="shared" ref="E101:F101" si="102">J101</f>
        <v>2000</v>
      </c>
      <c r="F101" s="63" t="str">
        <f t="shared" si="102"/>
        <v>"Varpo" gimn.</v>
      </c>
      <c r="G101" s="78" t="s">
        <v>573</v>
      </c>
      <c r="H101" s="78" t="s">
        <v>585</v>
      </c>
      <c r="I101" s="78" t="s">
        <v>586</v>
      </c>
      <c r="J101" s="78">
        <v>2000</v>
      </c>
      <c r="K101" s="81" t="s">
        <v>576</v>
      </c>
    </row>
    <row r="102" spans="1:11">
      <c r="A102" s="55">
        <v>101</v>
      </c>
      <c r="B102" s="67">
        <v>658</v>
      </c>
      <c r="C102" s="55" t="str">
        <f t="shared" si="0"/>
        <v>m</v>
      </c>
      <c r="D102" s="57" t="str">
        <f t="shared" si="17"/>
        <v>Monika Žemaitytė</v>
      </c>
      <c r="E102" s="56">
        <f t="shared" ref="E102:F102" si="103">J102</f>
        <v>2000</v>
      </c>
      <c r="F102" s="63" t="str">
        <f t="shared" si="103"/>
        <v>"Varpo" gimn.</v>
      </c>
      <c r="G102" s="78" t="s">
        <v>573</v>
      </c>
      <c r="H102" s="79" t="s">
        <v>587</v>
      </c>
      <c r="I102" s="80" t="s">
        <v>588</v>
      </c>
      <c r="J102" s="78">
        <v>2000</v>
      </c>
      <c r="K102" s="81" t="s">
        <v>576</v>
      </c>
    </row>
    <row r="103" spans="1:11">
      <c r="A103" s="55">
        <v>102</v>
      </c>
      <c r="B103" s="67">
        <v>659</v>
      </c>
      <c r="C103" s="55" t="str">
        <f t="shared" si="0"/>
        <v>m</v>
      </c>
      <c r="D103" s="57" t="str">
        <f t="shared" si="17"/>
        <v>Živilė Žvinklytė</v>
      </c>
      <c r="E103" s="56">
        <f t="shared" ref="E103:F103" si="104">J103</f>
        <v>1999</v>
      </c>
      <c r="F103" s="63" t="str">
        <f t="shared" si="104"/>
        <v>"Varpo" gimn.</v>
      </c>
      <c r="G103" s="78" t="s">
        <v>573</v>
      </c>
      <c r="H103" s="78" t="s">
        <v>589</v>
      </c>
      <c r="I103" s="78" t="s">
        <v>582</v>
      </c>
      <c r="J103" s="78">
        <v>1999</v>
      </c>
      <c r="K103" s="81" t="s">
        <v>576</v>
      </c>
    </row>
    <row r="104" spans="1:11">
      <c r="A104" s="55">
        <v>103</v>
      </c>
      <c r="B104" s="67">
        <v>660</v>
      </c>
      <c r="C104" s="55" t="str">
        <f t="shared" si="0"/>
        <v>v</v>
      </c>
      <c r="D104" s="57" t="str">
        <f t="shared" si="17"/>
        <v>Vilius Anskolis</v>
      </c>
      <c r="E104" s="56">
        <f t="shared" ref="E104:F104" si="105">J104</f>
        <v>2003</v>
      </c>
      <c r="F104" s="63" t="str">
        <f t="shared" si="105"/>
        <v>"Varpo" gimn.</v>
      </c>
      <c r="G104" s="78" t="s">
        <v>401</v>
      </c>
      <c r="H104" s="78" t="s">
        <v>590</v>
      </c>
      <c r="I104" s="78" t="s">
        <v>591</v>
      </c>
      <c r="J104" s="78">
        <v>2003</v>
      </c>
      <c r="K104" s="81" t="s">
        <v>576</v>
      </c>
    </row>
    <row r="105" spans="1:11">
      <c r="A105" s="55">
        <v>104</v>
      </c>
      <c r="B105" s="67">
        <v>661</v>
      </c>
      <c r="C105" s="55" t="str">
        <f t="shared" si="0"/>
        <v>v</v>
      </c>
      <c r="D105" s="57" t="str">
        <f t="shared" si="17"/>
        <v>Justinas Žemaitis</v>
      </c>
      <c r="E105" s="56">
        <f t="shared" ref="E105:F105" si="106">J105</f>
        <v>2002</v>
      </c>
      <c r="F105" s="63" t="str">
        <f t="shared" si="106"/>
        <v>"Varpo" gimn.</v>
      </c>
      <c r="G105" s="78" t="s">
        <v>401</v>
      </c>
      <c r="H105" s="79" t="s">
        <v>592</v>
      </c>
      <c r="I105" s="80" t="s">
        <v>593</v>
      </c>
      <c r="J105" s="78">
        <v>2002</v>
      </c>
      <c r="K105" s="81" t="s">
        <v>576</v>
      </c>
    </row>
    <row r="106" spans="1:11">
      <c r="A106" s="55">
        <v>105</v>
      </c>
      <c r="B106" s="67">
        <v>662</v>
      </c>
      <c r="C106" s="55" t="str">
        <f t="shared" si="0"/>
        <v>v</v>
      </c>
      <c r="D106" s="57" t="str">
        <f t="shared" si="17"/>
        <v>Paulius Mielkaitis</v>
      </c>
      <c r="E106" s="56">
        <f t="shared" ref="E106:F106" si="107">J106</f>
        <v>2002</v>
      </c>
      <c r="F106" s="63" t="str">
        <f t="shared" si="107"/>
        <v>"Varpo" gimn.</v>
      </c>
      <c r="G106" s="78" t="s">
        <v>401</v>
      </c>
      <c r="H106" s="78" t="s">
        <v>594</v>
      </c>
      <c r="I106" s="78" t="s">
        <v>595</v>
      </c>
      <c r="J106" s="78">
        <v>2002</v>
      </c>
      <c r="K106" s="81" t="s">
        <v>576</v>
      </c>
    </row>
    <row r="107" spans="1:11">
      <c r="A107" s="55">
        <v>106</v>
      </c>
      <c r="B107" s="67">
        <v>663</v>
      </c>
      <c r="C107" s="55" t="str">
        <f t="shared" si="0"/>
        <v>v</v>
      </c>
      <c r="D107" s="57" t="str">
        <f t="shared" si="17"/>
        <v>Vilius Ežerskis</v>
      </c>
      <c r="E107" s="56">
        <f t="shared" ref="E107:F107" si="108">J107</f>
        <v>2002</v>
      </c>
      <c r="F107" s="63" t="str">
        <f t="shared" si="108"/>
        <v>"Varpo" gimn.</v>
      </c>
      <c r="G107" s="78" t="s">
        <v>401</v>
      </c>
      <c r="H107" s="78" t="s">
        <v>590</v>
      </c>
      <c r="I107" s="78" t="s">
        <v>596</v>
      </c>
      <c r="J107" s="78">
        <v>2002</v>
      </c>
      <c r="K107" s="81" t="s">
        <v>576</v>
      </c>
    </row>
    <row r="108" spans="1:11">
      <c r="A108" s="55">
        <v>107</v>
      </c>
      <c r="B108" s="67">
        <v>664</v>
      </c>
      <c r="C108" s="55" t="str">
        <f t="shared" si="0"/>
        <v>v</v>
      </c>
      <c r="D108" s="57" t="str">
        <f t="shared" si="17"/>
        <v>Davidas Bružas</v>
      </c>
      <c r="E108" s="56">
        <f t="shared" ref="E108:F108" si="109">J108</f>
        <v>2002</v>
      </c>
      <c r="F108" s="63" t="str">
        <f t="shared" si="109"/>
        <v>"Varpo" gimn.</v>
      </c>
      <c r="G108" s="78" t="s">
        <v>401</v>
      </c>
      <c r="H108" s="78" t="s">
        <v>597</v>
      </c>
      <c r="I108" s="78" t="s">
        <v>598</v>
      </c>
      <c r="J108" s="78">
        <v>2002</v>
      </c>
      <c r="K108" s="81" t="s">
        <v>576</v>
      </c>
    </row>
    <row r="109" spans="1:11">
      <c r="A109" s="55">
        <v>108</v>
      </c>
      <c r="B109" s="67">
        <v>665</v>
      </c>
      <c r="C109" s="55" t="str">
        <f t="shared" si="0"/>
        <v>v</v>
      </c>
      <c r="D109" s="57" t="str">
        <f t="shared" si="17"/>
        <v>Andrius Bukauskas</v>
      </c>
      <c r="E109" s="56">
        <f t="shared" ref="E109:F109" si="110">J109</f>
        <v>2002</v>
      </c>
      <c r="F109" s="63" t="str">
        <f t="shared" si="110"/>
        <v>"Varpo" gimn.</v>
      </c>
      <c r="G109" s="78" t="s">
        <v>401</v>
      </c>
      <c r="H109" s="78" t="s">
        <v>599</v>
      </c>
      <c r="I109" s="78" t="s">
        <v>600</v>
      </c>
      <c r="J109" s="78">
        <v>2002</v>
      </c>
      <c r="K109" s="81" t="s">
        <v>576</v>
      </c>
    </row>
    <row r="110" spans="1:11">
      <c r="A110" s="55">
        <v>109</v>
      </c>
      <c r="B110" s="67">
        <v>666</v>
      </c>
      <c r="C110" s="55" t="str">
        <f t="shared" si="0"/>
        <v>v</v>
      </c>
      <c r="D110" s="57" t="str">
        <f t="shared" si="17"/>
        <v>Nojus Druseika</v>
      </c>
      <c r="E110" s="56">
        <f t="shared" ref="E110:F110" si="111">J110</f>
        <v>2002</v>
      </c>
      <c r="F110" s="63" t="str">
        <f t="shared" si="111"/>
        <v>"Varpo" gimn.</v>
      </c>
      <c r="G110" s="78" t="s">
        <v>401</v>
      </c>
      <c r="H110" s="78" t="s">
        <v>417</v>
      </c>
      <c r="I110" s="78" t="s">
        <v>601</v>
      </c>
      <c r="J110" s="78">
        <v>2002</v>
      </c>
      <c r="K110" s="81" t="s">
        <v>576</v>
      </c>
    </row>
    <row r="111" spans="1:11">
      <c r="A111" s="55">
        <v>110</v>
      </c>
      <c r="B111" s="67">
        <v>667</v>
      </c>
      <c r="C111" s="55" t="str">
        <f t="shared" si="0"/>
        <v>v</v>
      </c>
      <c r="D111" s="57" t="str">
        <f t="shared" si="17"/>
        <v>Valdemaras Montvydas</v>
      </c>
      <c r="E111" s="56">
        <f t="shared" ref="E111:F111" si="112">J111</f>
        <v>2002</v>
      </c>
      <c r="F111" s="63" t="str">
        <f t="shared" si="112"/>
        <v>"Varpo" gimn.</v>
      </c>
      <c r="G111" s="78" t="s">
        <v>401</v>
      </c>
      <c r="H111" s="78" t="s">
        <v>602</v>
      </c>
      <c r="I111" s="78" t="s">
        <v>603</v>
      </c>
      <c r="J111" s="78">
        <v>2002</v>
      </c>
      <c r="K111" s="81" t="s">
        <v>576</v>
      </c>
    </row>
    <row r="112" spans="1:11">
      <c r="A112" s="55">
        <v>111</v>
      </c>
      <c r="B112" s="67">
        <v>669</v>
      </c>
      <c r="C112" s="55" t="str">
        <f t="shared" si="0"/>
        <v>v</v>
      </c>
      <c r="D112" s="57" t="str">
        <f t="shared" si="17"/>
        <v>Michail Volosenko</v>
      </c>
      <c r="E112" s="56">
        <f t="shared" ref="E112:F112" si="113">J112</f>
        <v>2001</v>
      </c>
      <c r="F112" s="63" t="str">
        <f t="shared" si="113"/>
        <v>"Varpo" gimn.</v>
      </c>
      <c r="G112" s="78" t="s">
        <v>401</v>
      </c>
      <c r="H112" s="78" t="s">
        <v>604</v>
      </c>
      <c r="I112" s="78" t="s">
        <v>605</v>
      </c>
      <c r="J112" s="78">
        <v>2001</v>
      </c>
      <c r="K112" s="81" t="s">
        <v>576</v>
      </c>
    </row>
    <row r="113" spans="1:11">
      <c r="A113" s="55">
        <v>112</v>
      </c>
      <c r="B113" s="67">
        <v>671</v>
      </c>
      <c r="C113" s="55" t="str">
        <f t="shared" si="0"/>
        <v>v</v>
      </c>
      <c r="D113" s="57" t="str">
        <f t="shared" si="17"/>
        <v>Martynas Šveikauskas</v>
      </c>
      <c r="E113" s="56">
        <f t="shared" ref="E113:F113" si="114">J113</f>
        <v>2001</v>
      </c>
      <c r="F113" s="63" t="str">
        <f t="shared" si="114"/>
        <v>"Varpo" gimn.</v>
      </c>
      <c r="G113" s="78" t="s">
        <v>401</v>
      </c>
      <c r="H113" s="78" t="s">
        <v>606</v>
      </c>
      <c r="I113" s="78" t="s">
        <v>607</v>
      </c>
      <c r="J113" s="78">
        <v>2001</v>
      </c>
      <c r="K113" s="81" t="s">
        <v>576</v>
      </c>
    </row>
    <row r="114" spans="1:11">
      <c r="A114" s="55">
        <v>113</v>
      </c>
      <c r="B114" s="67">
        <v>673</v>
      </c>
      <c r="C114" s="55" t="str">
        <f t="shared" si="0"/>
        <v>v</v>
      </c>
      <c r="D114" s="57" t="str">
        <f t="shared" si="17"/>
        <v>Džiugas Sopickis</v>
      </c>
      <c r="E114" s="56">
        <f t="shared" ref="E114:F114" si="115">J114</f>
        <v>2001</v>
      </c>
      <c r="F114" s="63" t="str">
        <f t="shared" si="115"/>
        <v>"Varpo" gimn.</v>
      </c>
      <c r="G114" s="78" t="s">
        <v>401</v>
      </c>
      <c r="H114" s="78" t="s">
        <v>608</v>
      </c>
      <c r="I114" s="78" t="s">
        <v>609</v>
      </c>
      <c r="J114" s="78">
        <v>2001</v>
      </c>
      <c r="K114" s="81" t="s">
        <v>576</v>
      </c>
    </row>
    <row r="115" spans="1:11">
      <c r="A115" s="55">
        <v>114</v>
      </c>
      <c r="B115" s="67">
        <v>674</v>
      </c>
      <c r="C115" s="55" t="str">
        <f t="shared" si="0"/>
        <v>v</v>
      </c>
      <c r="D115" s="57" t="str">
        <f t="shared" si="17"/>
        <v>Vilius Kovalevskis</v>
      </c>
      <c r="E115" s="56">
        <f t="shared" ref="E115:F115" si="116">J115</f>
        <v>2001</v>
      </c>
      <c r="F115" s="63" t="str">
        <f t="shared" si="116"/>
        <v>"Varpo" gimn.</v>
      </c>
      <c r="G115" s="78" t="s">
        <v>401</v>
      </c>
      <c r="H115" s="78" t="s">
        <v>590</v>
      </c>
      <c r="I115" s="78" t="s">
        <v>610</v>
      </c>
      <c r="J115" s="78">
        <v>2001</v>
      </c>
      <c r="K115" s="81" t="s">
        <v>576</v>
      </c>
    </row>
    <row r="116" spans="1:11">
      <c r="A116" s="55">
        <v>115</v>
      </c>
      <c r="B116" s="67">
        <v>675</v>
      </c>
      <c r="C116" s="55" t="str">
        <f t="shared" si="0"/>
        <v>v</v>
      </c>
      <c r="D116" s="57" t="str">
        <f t="shared" si="17"/>
        <v>Jonas Kondratas</v>
      </c>
      <c r="E116" s="56">
        <f t="shared" ref="E116:F116" si="117">J116</f>
        <v>1999</v>
      </c>
      <c r="F116" s="63" t="str">
        <f t="shared" si="117"/>
        <v>"Varpo" gimn.</v>
      </c>
      <c r="G116" s="78" t="s">
        <v>401</v>
      </c>
      <c r="H116" s="78" t="s">
        <v>419</v>
      </c>
      <c r="I116" s="78" t="s">
        <v>611</v>
      </c>
      <c r="J116" s="78">
        <v>1999</v>
      </c>
      <c r="K116" s="81" t="s">
        <v>576</v>
      </c>
    </row>
    <row r="117" spans="1:11">
      <c r="A117" s="55">
        <v>116</v>
      </c>
      <c r="B117" s="67">
        <v>677</v>
      </c>
      <c r="C117" s="55" t="str">
        <f t="shared" si="0"/>
        <v>v</v>
      </c>
      <c r="D117" s="57" t="str">
        <f t="shared" si="17"/>
        <v>Gediminas Kupetis</v>
      </c>
      <c r="E117" s="56">
        <f t="shared" ref="E117:F117" si="118">J117</f>
        <v>1999</v>
      </c>
      <c r="F117" s="63" t="str">
        <f t="shared" si="118"/>
        <v>"Varpo" gimn.</v>
      </c>
      <c r="G117" s="78" t="s">
        <v>401</v>
      </c>
      <c r="H117" s="78" t="s">
        <v>563</v>
      </c>
      <c r="I117" s="78" t="s">
        <v>612</v>
      </c>
      <c r="J117" s="78">
        <v>1999</v>
      </c>
      <c r="K117" s="81" t="s">
        <v>576</v>
      </c>
    </row>
    <row r="118" spans="1:11">
      <c r="A118" s="55">
        <v>117</v>
      </c>
      <c r="B118" s="67">
        <v>678</v>
      </c>
      <c r="C118" s="55" t="str">
        <f t="shared" si="0"/>
        <v>v</v>
      </c>
      <c r="D118" s="57" t="str">
        <f t="shared" si="17"/>
        <v>Aurius Mukovnin</v>
      </c>
      <c r="E118" s="56">
        <f t="shared" ref="E118:F118" si="119">J118</f>
        <v>1999</v>
      </c>
      <c r="F118" s="63" t="str">
        <f t="shared" si="119"/>
        <v>"Varpo" gimn.</v>
      </c>
      <c r="G118" s="78" t="s">
        <v>401</v>
      </c>
      <c r="H118" s="78" t="s">
        <v>613</v>
      </c>
      <c r="I118" s="78" t="s">
        <v>614</v>
      </c>
      <c r="J118" s="78">
        <v>1999</v>
      </c>
      <c r="K118" s="81" t="s">
        <v>576</v>
      </c>
    </row>
    <row r="119" spans="1:11">
      <c r="A119" s="55">
        <v>118</v>
      </c>
      <c r="B119" s="67">
        <v>114</v>
      </c>
      <c r="C119" s="55" t="str">
        <f t="shared" si="0"/>
        <v>M</v>
      </c>
      <c r="D119" s="57" t="str">
        <f t="shared" si="17"/>
        <v>Meda Steponaitytė</v>
      </c>
      <c r="E119" s="56">
        <f t="shared" ref="E119:F119" si="120">J119</f>
        <v>2006</v>
      </c>
      <c r="F119" s="63" t="str">
        <f t="shared" si="120"/>
        <v>„Vyturio“ prog.</v>
      </c>
      <c r="G119" s="84" t="s">
        <v>409</v>
      </c>
      <c r="H119" s="85" t="s">
        <v>483</v>
      </c>
      <c r="I119" s="85" t="s">
        <v>615</v>
      </c>
      <c r="J119" s="85">
        <v>2006</v>
      </c>
      <c r="K119" s="76" t="s">
        <v>616</v>
      </c>
    </row>
    <row r="120" spans="1:11">
      <c r="A120" s="55">
        <v>119</v>
      </c>
      <c r="B120" s="67">
        <v>115</v>
      </c>
      <c r="C120" s="55" t="str">
        <f t="shared" si="0"/>
        <v>M</v>
      </c>
      <c r="D120" s="57" t="str">
        <f t="shared" si="17"/>
        <v>Kornelija Zymonaiyė</v>
      </c>
      <c r="E120" s="56">
        <f t="shared" ref="E120:F120" si="121">J120</f>
        <v>2006</v>
      </c>
      <c r="F120" s="63" t="str">
        <f t="shared" si="121"/>
        <v>„Vyturio“ prog.</v>
      </c>
      <c r="G120" s="84" t="s">
        <v>409</v>
      </c>
      <c r="H120" s="85" t="s">
        <v>617</v>
      </c>
      <c r="I120" s="86" t="s">
        <v>618</v>
      </c>
      <c r="J120" s="86">
        <v>2006</v>
      </c>
      <c r="K120" s="76" t="s">
        <v>616</v>
      </c>
    </row>
    <row r="121" spans="1:11">
      <c r="A121" s="55">
        <v>120</v>
      </c>
      <c r="B121" s="67">
        <v>116</v>
      </c>
      <c r="C121" s="55" t="str">
        <f t="shared" si="0"/>
        <v>M</v>
      </c>
      <c r="D121" s="57" t="str">
        <f t="shared" si="17"/>
        <v>Amadėja Zubaitė</v>
      </c>
      <c r="E121" s="56">
        <f t="shared" ref="E121:F121" si="122">J121</f>
        <v>2006</v>
      </c>
      <c r="F121" s="63" t="str">
        <f t="shared" si="122"/>
        <v>„Vyturio“ prog.</v>
      </c>
      <c r="G121" s="84" t="s">
        <v>409</v>
      </c>
      <c r="H121" s="85" t="s">
        <v>619</v>
      </c>
      <c r="I121" s="86" t="s">
        <v>620</v>
      </c>
      <c r="J121" s="86">
        <v>2006</v>
      </c>
      <c r="K121" s="76" t="s">
        <v>616</v>
      </c>
    </row>
    <row r="122" spans="1:11">
      <c r="A122" s="55">
        <v>121</v>
      </c>
      <c r="B122" s="67">
        <v>117</v>
      </c>
      <c r="C122" s="55" t="str">
        <f t="shared" si="0"/>
        <v>M</v>
      </c>
      <c r="D122" s="57" t="str">
        <f t="shared" si="17"/>
        <v>Jekaterina Baltinaitė</v>
      </c>
      <c r="E122" s="56">
        <f t="shared" ref="E122:F122" si="123">J122</f>
        <v>2006</v>
      </c>
      <c r="F122" s="63" t="str">
        <f t="shared" si="123"/>
        <v>„Vyturio“ prog.</v>
      </c>
      <c r="G122" s="84" t="s">
        <v>409</v>
      </c>
      <c r="H122" s="85" t="s">
        <v>621</v>
      </c>
      <c r="I122" s="86" t="s">
        <v>622</v>
      </c>
      <c r="J122" s="86">
        <v>2006</v>
      </c>
      <c r="K122" s="76" t="s">
        <v>616</v>
      </c>
    </row>
    <row r="123" spans="1:11">
      <c r="A123" s="55">
        <v>122</v>
      </c>
      <c r="B123" s="67">
        <v>118</v>
      </c>
      <c r="C123" s="55" t="str">
        <f t="shared" si="0"/>
        <v>M</v>
      </c>
      <c r="D123" s="57" t="str">
        <f t="shared" si="17"/>
        <v>Eimantė Cvetkovaitė</v>
      </c>
      <c r="E123" s="56">
        <f t="shared" ref="E123:F123" si="124">J123</f>
        <v>2006</v>
      </c>
      <c r="F123" s="63" t="str">
        <f t="shared" si="124"/>
        <v>„Vyturio“ prog.</v>
      </c>
      <c r="G123" s="84" t="s">
        <v>409</v>
      </c>
      <c r="H123" s="85" t="s">
        <v>623</v>
      </c>
      <c r="I123" s="86" t="s">
        <v>624</v>
      </c>
      <c r="J123" s="86">
        <v>2006</v>
      </c>
      <c r="K123" s="76" t="s">
        <v>616</v>
      </c>
    </row>
    <row r="124" spans="1:11">
      <c r="A124" s="55">
        <v>123</v>
      </c>
      <c r="B124" s="67">
        <v>119</v>
      </c>
      <c r="C124" s="55" t="str">
        <f t="shared" si="0"/>
        <v>M</v>
      </c>
      <c r="D124" s="57" t="str">
        <f t="shared" si="17"/>
        <v>Aurelija Gailė</v>
      </c>
      <c r="E124" s="56">
        <f t="shared" ref="E124:F124" si="125">J124</f>
        <v>2006</v>
      </c>
      <c r="F124" s="63" t="str">
        <f t="shared" si="125"/>
        <v>„Vyturio“ prog.</v>
      </c>
      <c r="G124" s="84" t="s">
        <v>409</v>
      </c>
      <c r="H124" s="85" t="s">
        <v>625</v>
      </c>
      <c r="I124" s="86" t="s">
        <v>626</v>
      </c>
      <c r="J124" s="86">
        <v>2006</v>
      </c>
      <c r="K124" s="76" t="s">
        <v>616</v>
      </c>
    </row>
    <row r="125" spans="1:11">
      <c r="A125" s="55">
        <v>124</v>
      </c>
      <c r="B125" s="67">
        <v>120</v>
      </c>
      <c r="C125" s="55" t="str">
        <f t="shared" si="0"/>
        <v>M</v>
      </c>
      <c r="D125" s="57" t="str">
        <f t="shared" si="17"/>
        <v>Augustė Liaudanskaitė</v>
      </c>
      <c r="E125" s="56">
        <f t="shared" ref="E125:F125" si="126">J125</f>
        <v>2006</v>
      </c>
      <c r="F125" s="63" t="str">
        <f t="shared" si="126"/>
        <v>„Vyturio“ prog.</v>
      </c>
      <c r="G125" s="84" t="s">
        <v>409</v>
      </c>
      <c r="H125" s="85" t="s">
        <v>627</v>
      </c>
      <c r="I125" s="86" t="s">
        <v>628</v>
      </c>
      <c r="J125" s="86">
        <v>2006</v>
      </c>
      <c r="K125" s="76" t="s">
        <v>616</v>
      </c>
    </row>
    <row r="126" spans="1:11">
      <c r="A126" s="55">
        <v>125</v>
      </c>
      <c r="B126" s="67">
        <v>121</v>
      </c>
      <c r="C126" s="55" t="str">
        <f t="shared" si="0"/>
        <v>M</v>
      </c>
      <c r="D126" s="57" t="str">
        <f t="shared" si="17"/>
        <v>Vaiva Makauskytė</v>
      </c>
      <c r="E126" s="56">
        <f t="shared" ref="E126:F126" si="127">J126</f>
        <v>2006</v>
      </c>
      <c r="F126" s="63" t="str">
        <f t="shared" si="127"/>
        <v>„Vyturio“ prog.</v>
      </c>
      <c r="G126" s="84" t="s">
        <v>409</v>
      </c>
      <c r="H126" s="85" t="s">
        <v>629</v>
      </c>
      <c r="I126" s="86" t="s">
        <v>630</v>
      </c>
      <c r="J126" s="86">
        <v>2006</v>
      </c>
      <c r="K126" s="76" t="s">
        <v>616</v>
      </c>
    </row>
    <row r="127" spans="1:11">
      <c r="A127" s="55">
        <v>126</v>
      </c>
      <c r="B127" s="67">
        <v>122</v>
      </c>
      <c r="C127" s="55" t="str">
        <f t="shared" si="0"/>
        <v>M</v>
      </c>
      <c r="D127" s="57" t="str">
        <f t="shared" si="17"/>
        <v>Skaistė Račkauskaitė</v>
      </c>
      <c r="E127" s="56">
        <f t="shared" ref="E127:F127" si="128">J127</f>
        <v>2006</v>
      </c>
      <c r="F127" s="63" t="str">
        <f t="shared" si="128"/>
        <v>„Vyturio“ prog.</v>
      </c>
      <c r="G127" s="84" t="s">
        <v>409</v>
      </c>
      <c r="H127" s="85" t="s">
        <v>631</v>
      </c>
      <c r="I127" s="86" t="s">
        <v>632</v>
      </c>
      <c r="J127" s="86">
        <v>2006</v>
      </c>
      <c r="K127" s="76" t="s">
        <v>616</v>
      </c>
    </row>
    <row r="128" spans="1:11">
      <c r="A128" s="55">
        <v>127</v>
      </c>
      <c r="B128" s="67">
        <v>123</v>
      </c>
      <c r="C128" s="55" t="str">
        <f t="shared" si="0"/>
        <v>M</v>
      </c>
      <c r="D128" s="57" t="str">
        <f t="shared" si="17"/>
        <v>Raminta Bertašiūtė</v>
      </c>
      <c r="E128" s="56">
        <f t="shared" ref="E128:F128" si="129">J128</f>
        <v>2005</v>
      </c>
      <c r="F128" s="63" t="str">
        <f t="shared" si="129"/>
        <v>„Vyturio“ prog.</v>
      </c>
      <c r="G128" s="84" t="s">
        <v>409</v>
      </c>
      <c r="H128" s="85" t="s">
        <v>633</v>
      </c>
      <c r="I128" s="86" t="s">
        <v>634</v>
      </c>
      <c r="J128" s="86">
        <v>2005</v>
      </c>
      <c r="K128" s="76" t="s">
        <v>616</v>
      </c>
    </row>
    <row r="129" spans="1:11">
      <c r="A129" s="55">
        <v>128</v>
      </c>
      <c r="B129" s="67">
        <v>124</v>
      </c>
      <c r="C129" s="55" t="str">
        <f t="shared" si="0"/>
        <v>M</v>
      </c>
      <c r="D129" s="57" t="str">
        <f t="shared" si="17"/>
        <v>Neda Lekavičiūtė</v>
      </c>
      <c r="E129" s="56">
        <f t="shared" ref="E129:F129" si="130">J129</f>
        <v>2005</v>
      </c>
      <c r="F129" s="63" t="str">
        <f t="shared" si="130"/>
        <v>„Vyturio“ prog.</v>
      </c>
      <c r="G129" s="84" t="s">
        <v>409</v>
      </c>
      <c r="H129" s="85" t="s">
        <v>577</v>
      </c>
      <c r="I129" s="86" t="s">
        <v>635</v>
      </c>
      <c r="J129" s="86">
        <v>2005</v>
      </c>
      <c r="K129" s="76" t="s">
        <v>616</v>
      </c>
    </row>
    <row r="130" spans="1:11">
      <c r="A130" s="55">
        <v>129</v>
      </c>
      <c r="B130" s="67">
        <v>125</v>
      </c>
      <c r="C130" s="55" t="str">
        <f t="shared" si="0"/>
        <v>M</v>
      </c>
      <c r="D130" s="57" t="str">
        <f t="shared" si="17"/>
        <v>Vaida Seliukaitė</v>
      </c>
      <c r="E130" s="56">
        <f t="shared" ref="E130:F130" si="131">J130</f>
        <v>2005</v>
      </c>
      <c r="F130" s="63" t="str">
        <f t="shared" si="131"/>
        <v>„Vyturio“ prog.</v>
      </c>
      <c r="G130" s="84" t="s">
        <v>409</v>
      </c>
      <c r="H130" s="85" t="s">
        <v>636</v>
      </c>
      <c r="I130" s="86" t="s">
        <v>637</v>
      </c>
      <c r="J130" s="86">
        <v>2005</v>
      </c>
      <c r="K130" s="76" t="s">
        <v>616</v>
      </c>
    </row>
    <row r="131" spans="1:11">
      <c r="A131" s="55">
        <v>130</v>
      </c>
      <c r="B131" s="67">
        <v>126</v>
      </c>
      <c r="C131" s="55" t="str">
        <f t="shared" si="0"/>
        <v>M</v>
      </c>
      <c r="D131" s="57" t="str">
        <f t="shared" si="17"/>
        <v>Gabija Klimukaitė</v>
      </c>
      <c r="E131" s="56">
        <f t="shared" ref="E131:F131" si="132">J131</f>
        <v>2003</v>
      </c>
      <c r="F131" s="63" t="str">
        <f t="shared" si="132"/>
        <v>„Vyturio“ prog.</v>
      </c>
      <c r="G131" s="84" t="s">
        <v>409</v>
      </c>
      <c r="H131" s="85" t="s">
        <v>490</v>
      </c>
      <c r="I131" s="86" t="s">
        <v>638</v>
      </c>
      <c r="J131" s="86">
        <v>2003</v>
      </c>
      <c r="K131" s="76" t="s">
        <v>616</v>
      </c>
    </row>
    <row r="132" spans="1:11">
      <c r="A132" s="55">
        <v>131</v>
      </c>
      <c r="B132" s="67">
        <v>127</v>
      </c>
      <c r="C132" s="55" t="str">
        <f t="shared" si="0"/>
        <v>V</v>
      </c>
      <c r="D132" s="57" t="str">
        <f t="shared" si="17"/>
        <v>Paulius Linkevičius</v>
      </c>
      <c r="E132" s="56">
        <f t="shared" ref="E132:F132" si="133">J132</f>
        <v>2006</v>
      </c>
      <c r="F132" s="63" t="str">
        <f t="shared" si="133"/>
        <v>„Vyturio“ prog.</v>
      </c>
      <c r="G132" s="56" t="s">
        <v>405</v>
      </c>
      <c r="H132" s="85" t="s">
        <v>594</v>
      </c>
      <c r="I132" s="86" t="s">
        <v>639</v>
      </c>
      <c r="J132" s="86">
        <v>2006</v>
      </c>
      <c r="K132" s="76" t="s">
        <v>616</v>
      </c>
    </row>
    <row r="133" spans="1:11">
      <c r="A133" s="55">
        <v>132</v>
      </c>
      <c r="B133" s="67">
        <v>128</v>
      </c>
      <c r="C133" s="55" t="str">
        <f t="shared" si="0"/>
        <v>V</v>
      </c>
      <c r="D133" s="57" t="str">
        <f t="shared" si="17"/>
        <v>Elvinas Pūkas</v>
      </c>
      <c r="E133" s="56">
        <f t="shared" ref="E133:F133" si="134">J133</f>
        <v>2006</v>
      </c>
      <c r="F133" s="63" t="str">
        <f t="shared" si="134"/>
        <v>„Vyturio“ prog.</v>
      </c>
      <c r="G133" s="56" t="s">
        <v>405</v>
      </c>
      <c r="H133" s="85" t="s">
        <v>640</v>
      </c>
      <c r="I133" s="86" t="s">
        <v>641</v>
      </c>
      <c r="J133" s="86">
        <v>2006</v>
      </c>
      <c r="K133" s="76" t="s">
        <v>616</v>
      </c>
    </row>
    <row r="134" spans="1:11">
      <c r="A134" s="55">
        <v>133</v>
      </c>
      <c r="B134" s="67">
        <v>129</v>
      </c>
      <c r="C134" s="55" t="str">
        <f t="shared" si="0"/>
        <v>V</v>
      </c>
      <c r="D134" s="57" t="str">
        <f t="shared" si="17"/>
        <v>Domantas Budreckas</v>
      </c>
      <c r="E134" s="56">
        <f t="shared" ref="E134:F134" si="135">J134</f>
        <v>2006</v>
      </c>
      <c r="F134" s="63" t="str">
        <f t="shared" si="135"/>
        <v>„Vyturio“ prog.</v>
      </c>
      <c r="G134" s="56" t="s">
        <v>405</v>
      </c>
      <c r="H134" s="85" t="s">
        <v>642</v>
      </c>
      <c r="I134" s="86" t="s">
        <v>643</v>
      </c>
      <c r="J134" s="86">
        <v>2006</v>
      </c>
      <c r="K134" s="76" t="s">
        <v>616</v>
      </c>
    </row>
    <row r="135" spans="1:11">
      <c r="A135" s="55">
        <v>134</v>
      </c>
      <c r="B135" s="67">
        <v>130</v>
      </c>
      <c r="C135" s="55" t="str">
        <f t="shared" si="0"/>
        <v>V</v>
      </c>
      <c r="D135" s="57" t="str">
        <f t="shared" si="17"/>
        <v>Nedas Čėsna</v>
      </c>
      <c r="E135" s="56">
        <f t="shared" ref="E135:F135" si="136">J135</f>
        <v>2006</v>
      </c>
      <c r="F135" s="63" t="str">
        <f t="shared" si="136"/>
        <v>„Vyturio“ prog.</v>
      </c>
      <c r="G135" s="56" t="s">
        <v>405</v>
      </c>
      <c r="H135" s="85" t="s">
        <v>469</v>
      </c>
      <c r="I135" s="86" t="s">
        <v>644</v>
      </c>
      <c r="J135" s="86">
        <v>2006</v>
      </c>
      <c r="K135" s="76" t="s">
        <v>616</v>
      </c>
    </row>
    <row r="136" spans="1:11">
      <c r="A136" s="55">
        <v>135</v>
      </c>
      <c r="B136" s="67">
        <v>131</v>
      </c>
      <c r="C136" s="55" t="str">
        <f t="shared" si="0"/>
        <v>V</v>
      </c>
      <c r="D136" s="57" t="str">
        <f t="shared" si="17"/>
        <v>Vilius Gaidjurgis</v>
      </c>
      <c r="E136" s="56">
        <f t="shared" ref="E136:F136" si="137">J136</f>
        <v>2006</v>
      </c>
      <c r="F136" s="63" t="str">
        <f t="shared" si="137"/>
        <v>„Vyturio“ prog.</v>
      </c>
      <c r="G136" s="56" t="s">
        <v>405</v>
      </c>
      <c r="H136" s="85" t="s">
        <v>590</v>
      </c>
      <c r="I136" s="86" t="s">
        <v>645</v>
      </c>
      <c r="J136" s="86">
        <v>2006</v>
      </c>
      <c r="K136" s="76" t="s">
        <v>616</v>
      </c>
    </row>
    <row r="137" spans="1:11">
      <c r="A137" s="55">
        <v>136</v>
      </c>
      <c r="B137" s="67">
        <v>132</v>
      </c>
      <c r="C137" s="55" t="str">
        <f t="shared" si="0"/>
        <v>V</v>
      </c>
      <c r="D137" s="57" t="str">
        <f t="shared" si="17"/>
        <v>Vakaris Lukošiūnas</v>
      </c>
      <c r="E137" s="56">
        <f t="shared" ref="E137:F137" si="138">J137</f>
        <v>2006</v>
      </c>
      <c r="F137" s="63" t="str">
        <f t="shared" si="138"/>
        <v>„Vyturio“ prog.</v>
      </c>
      <c r="G137" s="56" t="s">
        <v>405</v>
      </c>
      <c r="H137" s="85" t="s">
        <v>646</v>
      </c>
      <c r="I137" s="86" t="s">
        <v>647</v>
      </c>
      <c r="J137" s="86">
        <v>2006</v>
      </c>
      <c r="K137" s="76" t="s">
        <v>616</v>
      </c>
    </row>
    <row r="138" spans="1:11">
      <c r="A138" s="55">
        <v>137</v>
      </c>
      <c r="B138" s="67">
        <v>133</v>
      </c>
      <c r="C138" s="55" t="str">
        <f t="shared" si="0"/>
        <v>V</v>
      </c>
      <c r="D138" s="57" t="str">
        <f t="shared" si="17"/>
        <v>Simonas Diliūnas</v>
      </c>
      <c r="E138" s="56">
        <f t="shared" ref="E138:F138" si="139">J138</f>
        <v>2005</v>
      </c>
      <c r="F138" s="63" t="str">
        <f t="shared" si="139"/>
        <v>„Vyturio“ prog.</v>
      </c>
      <c r="G138" s="56" t="s">
        <v>405</v>
      </c>
      <c r="H138" s="85" t="s">
        <v>648</v>
      </c>
      <c r="I138" s="86" t="s">
        <v>649</v>
      </c>
      <c r="J138" s="86">
        <v>2005</v>
      </c>
      <c r="K138" s="76" t="s">
        <v>616</v>
      </c>
    </row>
    <row r="139" spans="1:11">
      <c r="A139" s="55">
        <v>138</v>
      </c>
      <c r="B139" s="67">
        <v>134</v>
      </c>
      <c r="C139" s="55" t="str">
        <f t="shared" si="0"/>
        <v>V</v>
      </c>
      <c r="D139" s="57" t="str">
        <f t="shared" si="17"/>
        <v>Modestas Jurgelis</v>
      </c>
      <c r="E139" s="56">
        <f t="shared" ref="E139:F139" si="140">J139</f>
        <v>2003</v>
      </c>
      <c r="F139" s="63" t="str">
        <f t="shared" si="140"/>
        <v>„Vyturio“ prog.</v>
      </c>
      <c r="G139" s="56" t="s">
        <v>405</v>
      </c>
      <c r="H139" s="85" t="s">
        <v>502</v>
      </c>
      <c r="I139" s="86" t="s">
        <v>650</v>
      </c>
      <c r="J139" s="86">
        <v>2003</v>
      </c>
      <c r="K139" s="76" t="s">
        <v>616</v>
      </c>
    </row>
    <row r="140" spans="1:11">
      <c r="A140" s="55">
        <v>139</v>
      </c>
      <c r="B140" s="67">
        <v>135</v>
      </c>
      <c r="C140" s="55" t="str">
        <f t="shared" si="0"/>
        <v>V</v>
      </c>
      <c r="D140" s="57" t="str">
        <f t="shared" si="17"/>
        <v>Dominykas Jurkus</v>
      </c>
      <c r="E140" s="56">
        <f t="shared" ref="E140:F140" si="141">J140</f>
        <v>2003</v>
      </c>
      <c r="F140" s="63" t="str">
        <f t="shared" si="141"/>
        <v>„Vyturio“ prog.</v>
      </c>
      <c r="G140" s="56" t="s">
        <v>405</v>
      </c>
      <c r="H140" s="85" t="s">
        <v>442</v>
      </c>
      <c r="I140" s="86" t="s">
        <v>428</v>
      </c>
      <c r="J140" s="86">
        <v>2003</v>
      </c>
      <c r="K140" s="76" t="s">
        <v>616</v>
      </c>
    </row>
    <row r="141" spans="1:11">
      <c r="A141" s="55">
        <v>140</v>
      </c>
      <c r="B141" s="67">
        <v>136</v>
      </c>
      <c r="C141" s="55" t="str">
        <f t="shared" si="0"/>
        <v>V</v>
      </c>
      <c r="D141" s="57" t="str">
        <f t="shared" si="17"/>
        <v>Kristupas Muravjovas</v>
      </c>
      <c r="E141" s="56">
        <f t="shared" ref="E141:F141" si="142">J141</f>
        <v>2003</v>
      </c>
      <c r="F141" s="63" t="str">
        <f t="shared" si="142"/>
        <v>„Vyturio“ prog.</v>
      </c>
      <c r="G141" s="56" t="s">
        <v>405</v>
      </c>
      <c r="H141" s="85" t="s">
        <v>434</v>
      </c>
      <c r="I141" s="86" t="s">
        <v>651</v>
      </c>
      <c r="J141" s="86">
        <v>2003</v>
      </c>
      <c r="K141" s="76" t="s">
        <v>616</v>
      </c>
    </row>
    <row r="142" spans="1:11">
      <c r="A142" s="55">
        <v>141</v>
      </c>
      <c r="B142" s="67">
        <v>137</v>
      </c>
      <c r="C142" s="55" t="str">
        <f t="shared" si="0"/>
        <v>V</v>
      </c>
      <c r="D142" s="57" t="str">
        <f t="shared" si="17"/>
        <v>Mykolas Abrutis</v>
      </c>
      <c r="E142" s="56">
        <f t="shared" ref="E142:F142" si="143">J142</f>
        <v>2003</v>
      </c>
      <c r="F142" s="63" t="str">
        <f t="shared" si="143"/>
        <v>„Vyturio“ prog.</v>
      </c>
      <c r="G142" s="56" t="s">
        <v>405</v>
      </c>
      <c r="H142" s="85" t="s">
        <v>652</v>
      </c>
      <c r="I142" s="86" t="s">
        <v>653</v>
      </c>
      <c r="J142" s="86">
        <v>2003</v>
      </c>
      <c r="K142" s="76" t="s">
        <v>616</v>
      </c>
    </row>
    <row r="143" spans="1:11">
      <c r="A143" s="55">
        <v>142</v>
      </c>
      <c r="B143" s="67">
        <v>138</v>
      </c>
      <c r="C143" s="55" t="str">
        <f t="shared" si="0"/>
        <v>V</v>
      </c>
      <c r="D143" s="57" t="str">
        <f t="shared" si="17"/>
        <v>Naglis Dvarionis</v>
      </c>
      <c r="E143" s="56">
        <f t="shared" ref="E143:F143" si="144">J143</f>
        <v>2003</v>
      </c>
      <c r="F143" s="63" t="str">
        <f t="shared" si="144"/>
        <v>„Vyturio“ prog.</v>
      </c>
      <c r="G143" s="56" t="s">
        <v>405</v>
      </c>
      <c r="H143" s="85" t="s">
        <v>654</v>
      </c>
      <c r="I143" s="86" t="s">
        <v>655</v>
      </c>
      <c r="J143" s="86">
        <v>2003</v>
      </c>
      <c r="K143" s="76" t="s">
        <v>616</v>
      </c>
    </row>
    <row r="144" spans="1:11">
      <c r="A144" s="55">
        <v>143</v>
      </c>
      <c r="B144" s="67">
        <v>139</v>
      </c>
      <c r="C144" s="55" t="str">
        <f t="shared" si="0"/>
        <v>V</v>
      </c>
      <c r="D144" s="57" t="str">
        <f t="shared" si="17"/>
        <v>Nojus Dvarionis</v>
      </c>
      <c r="E144" s="56">
        <f t="shared" ref="E144:F144" si="145">J144</f>
        <v>2003</v>
      </c>
      <c r="F144" s="63" t="str">
        <f t="shared" si="145"/>
        <v>„Vyturio“ prog.</v>
      </c>
      <c r="G144" s="56" t="s">
        <v>405</v>
      </c>
      <c r="H144" s="85" t="s">
        <v>417</v>
      </c>
      <c r="I144" s="86" t="s">
        <v>655</v>
      </c>
      <c r="J144" s="86">
        <v>2003</v>
      </c>
      <c r="K144" s="76" t="s">
        <v>616</v>
      </c>
    </row>
    <row r="145" spans="1:11">
      <c r="A145" s="55">
        <v>144</v>
      </c>
      <c r="B145" s="67">
        <v>140</v>
      </c>
      <c r="C145" s="55" t="str">
        <f t="shared" si="0"/>
        <v>V</v>
      </c>
      <c r="D145" s="57" t="str">
        <f t="shared" si="17"/>
        <v>Deividas Kaziulis</v>
      </c>
      <c r="E145" s="56">
        <f t="shared" ref="E145:F145" si="146">J145</f>
        <v>2003</v>
      </c>
      <c r="F145" s="63" t="str">
        <f t="shared" si="146"/>
        <v>„Vyturio“ prog.</v>
      </c>
      <c r="G145" s="56" t="s">
        <v>405</v>
      </c>
      <c r="H145" s="85" t="s">
        <v>412</v>
      </c>
      <c r="I145" s="86" t="s">
        <v>656</v>
      </c>
      <c r="J145" s="86">
        <v>2003</v>
      </c>
      <c r="K145" s="76" t="s">
        <v>616</v>
      </c>
    </row>
    <row r="146" spans="1:11">
      <c r="A146" s="55">
        <v>145</v>
      </c>
      <c r="B146" s="67">
        <v>141</v>
      </c>
      <c r="C146" s="55" t="str">
        <f t="shared" si="0"/>
        <v>V</v>
      </c>
      <c r="D146" s="57" t="str">
        <f t="shared" si="17"/>
        <v>Linas Kedys</v>
      </c>
      <c r="E146" s="56">
        <f t="shared" ref="E146:F146" si="147">J146</f>
        <v>2003</v>
      </c>
      <c r="F146" s="63" t="str">
        <f t="shared" si="147"/>
        <v>„Vyturio“ prog.</v>
      </c>
      <c r="G146" s="56" t="s">
        <v>405</v>
      </c>
      <c r="H146" s="85" t="s">
        <v>657</v>
      </c>
      <c r="I146" s="86" t="s">
        <v>658</v>
      </c>
      <c r="J146" s="86">
        <v>2003</v>
      </c>
      <c r="K146" s="76" t="s">
        <v>616</v>
      </c>
    </row>
    <row r="147" spans="1:11">
      <c r="A147" s="55">
        <v>146</v>
      </c>
      <c r="B147" s="67">
        <v>142</v>
      </c>
      <c r="C147" s="55" t="str">
        <f t="shared" si="0"/>
        <v>V</v>
      </c>
      <c r="D147" s="57" t="str">
        <f t="shared" si="17"/>
        <v>Denisas Sereckis</v>
      </c>
      <c r="E147" s="56">
        <f t="shared" ref="E147:F147" si="148">J147</f>
        <v>2003</v>
      </c>
      <c r="F147" s="63" t="str">
        <f t="shared" si="148"/>
        <v>„Vyturio“ prog.</v>
      </c>
      <c r="G147" s="56" t="s">
        <v>405</v>
      </c>
      <c r="H147" s="85" t="s">
        <v>659</v>
      </c>
      <c r="I147" s="86" t="s">
        <v>660</v>
      </c>
      <c r="J147" s="86">
        <v>2003</v>
      </c>
      <c r="K147" s="76" t="s">
        <v>616</v>
      </c>
    </row>
    <row r="148" spans="1:11">
      <c r="A148" s="55">
        <v>147</v>
      </c>
      <c r="B148" s="67">
        <v>143</v>
      </c>
      <c r="C148" s="55" t="str">
        <f t="shared" si="0"/>
        <v>V</v>
      </c>
      <c r="D148" s="57" t="str">
        <f t="shared" si="17"/>
        <v>Neilas šiuipys</v>
      </c>
      <c r="E148" s="56">
        <f t="shared" ref="E148:F148" si="149">J148</f>
        <v>2003</v>
      </c>
      <c r="F148" s="63" t="str">
        <f t="shared" si="149"/>
        <v>„Vyturio“ prog.</v>
      </c>
      <c r="G148" s="56" t="s">
        <v>405</v>
      </c>
      <c r="H148" s="85" t="s">
        <v>661</v>
      </c>
      <c r="I148" s="86" t="s">
        <v>662</v>
      </c>
      <c r="J148" s="86">
        <v>2003</v>
      </c>
      <c r="K148" s="76" t="s">
        <v>616</v>
      </c>
    </row>
    <row r="149" spans="1:11">
      <c r="A149" s="55">
        <v>148</v>
      </c>
      <c r="B149" s="67">
        <v>679</v>
      </c>
      <c r="C149" s="55" t="str">
        <f t="shared" si="0"/>
        <v>m</v>
      </c>
      <c r="D149" s="57" t="str">
        <f t="shared" si="17"/>
        <v>Diliara Faizrachmanova</v>
      </c>
      <c r="E149" s="56">
        <f t="shared" ref="E149:F149" si="150">J149</f>
        <v>2002</v>
      </c>
      <c r="F149" s="63" t="str">
        <f t="shared" si="150"/>
        <v>"Žaliakalnio" gimn.</v>
      </c>
      <c r="G149" s="74" t="s">
        <v>573</v>
      </c>
      <c r="H149" s="65" t="s">
        <v>663</v>
      </c>
      <c r="I149" s="65" t="s">
        <v>664</v>
      </c>
      <c r="J149" s="87">
        <v>2002</v>
      </c>
      <c r="K149" s="66" t="s">
        <v>665</v>
      </c>
    </row>
    <row r="150" spans="1:11">
      <c r="A150" s="55">
        <v>149</v>
      </c>
      <c r="B150" s="67">
        <v>681</v>
      </c>
      <c r="C150" s="55" t="str">
        <f t="shared" si="0"/>
        <v>v</v>
      </c>
      <c r="D150" s="57" t="str">
        <f t="shared" si="17"/>
        <v>Denis Dzuban</v>
      </c>
      <c r="E150" s="56">
        <f t="shared" ref="E150:F150" si="151">J150</f>
        <v>2002</v>
      </c>
      <c r="F150" s="63" t="str">
        <f t="shared" si="151"/>
        <v>"Žaliakalnio" gimn.</v>
      </c>
      <c r="G150" s="87" t="s">
        <v>401</v>
      </c>
      <c r="H150" s="65" t="s">
        <v>666</v>
      </c>
      <c r="I150" s="88" t="s">
        <v>667</v>
      </c>
      <c r="J150" s="89">
        <v>2002</v>
      </c>
      <c r="K150" s="66" t="s">
        <v>665</v>
      </c>
    </row>
    <row r="151" spans="1:11">
      <c r="A151" s="55">
        <v>150</v>
      </c>
      <c r="B151" s="67">
        <v>682</v>
      </c>
      <c r="C151" s="55" t="str">
        <f t="shared" si="0"/>
        <v>v</v>
      </c>
      <c r="D151" s="57" t="str">
        <f t="shared" si="17"/>
        <v>Artemij Škeliov</v>
      </c>
      <c r="E151" s="56">
        <f t="shared" ref="E151:F151" si="152">J151</f>
        <v>2002</v>
      </c>
      <c r="F151" s="63" t="str">
        <f t="shared" si="152"/>
        <v>"Žaliakalnio" gimn.</v>
      </c>
      <c r="G151" s="87" t="s">
        <v>401</v>
      </c>
      <c r="H151" s="65" t="s">
        <v>668</v>
      </c>
      <c r="I151" s="88" t="s">
        <v>669</v>
      </c>
      <c r="J151" s="89">
        <v>2002</v>
      </c>
      <c r="K151" s="66" t="s">
        <v>665</v>
      </c>
    </row>
    <row r="152" spans="1:11">
      <c r="A152" s="55">
        <v>151</v>
      </c>
      <c r="B152" s="67">
        <v>683</v>
      </c>
      <c r="C152" s="55" t="str">
        <f t="shared" si="0"/>
        <v>m</v>
      </c>
      <c r="D152" s="57" t="str">
        <f t="shared" si="17"/>
        <v>Jekaterina Sačkova</v>
      </c>
      <c r="E152" s="56">
        <f t="shared" ref="E152:F152" si="153">J152</f>
        <v>2002</v>
      </c>
      <c r="F152" s="63" t="str">
        <f t="shared" si="153"/>
        <v>"Žaliakalnio" gimn.</v>
      </c>
      <c r="G152" s="87" t="s">
        <v>573</v>
      </c>
      <c r="H152" s="65" t="s">
        <v>621</v>
      </c>
      <c r="I152" s="88" t="s">
        <v>670</v>
      </c>
      <c r="J152" s="89">
        <v>2002</v>
      </c>
      <c r="K152" s="66" t="s">
        <v>665</v>
      </c>
    </row>
    <row r="153" spans="1:11">
      <c r="A153" s="55">
        <v>152</v>
      </c>
      <c r="B153" s="67">
        <v>684</v>
      </c>
      <c r="C153" s="55" t="str">
        <f t="shared" si="0"/>
        <v>m</v>
      </c>
      <c r="D153" s="57" t="str">
        <f t="shared" si="17"/>
        <v>Darija Lebedeva</v>
      </c>
      <c r="E153" s="56">
        <f t="shared" ref="E153:F153" si="154">J153</f>
        <v>2002</v>
      </c>
      <c r="F153" s="63" t="str">
        <f t="shared" si="154"/>
        <v>"Žaliakalnio" gimn.</v>
      </c>
      <c r="G153" s="87" t="s">
        <v>573</v>
      </c>
      <c r="H153" s="65" t="s">
        <v>429</v>
      </c>
      <c r="I153" s="88" t="s">
        <v>671</v>
      </c>
      <c r="J153" s="89">
        <v>2002</v>
      </c>
      <c r="K153" s="66" t="s">
        <v>665</v>
      </c>
    </row>
    <row r="154" spans="1:11">
      <c r="A154" s="55">
        <v>153</v>
      </c>
      <c r="B154" s="67">
        <v>685</v>
      </c>
      <c r="C154" s="55" t="str">
        <f t="shared" si="0"/>
        <v>m</v>
      </c>
      <c r="D154" s="57" t="str">
        <f t="shared" si="17"/>
        <v>Alina Gajauskaitė</v>
      </c>
      <c r="E154" s="56">
        <f t="shared" ref="E154:F154" si="155">J154</f>
        <v>2001</v>
      </c>
      <c r="F154" s="63" t="str">
        <f t="shared" si="155"/>
        <v>"Žaliakalnio" gimn.</v>
      </c>
      <c r="G154" s="87" t="s">
        <v>573</v>
      </c>
      <c r="H154" s="65" t="s">
        <v>672</v>
      </c>
      <c r="I154" s="88" t="s">
        <v>673</v>
      </c>
      <c r="J154" s="89">
        <v>2001</v>
      </c>
      <c r="K154" s="66" t="s">
        <v>665</v>
      </c>
    </row>
    <row r="155" spans="1:11">
      <c r="A155" s="55">
        <v>154</v>
      </c>
      <c r="B155" s="67">
        <v>686</v>
      </c>
      <c r="C155" s="55" t="str">
        <f t="shared" si="0"/>
        <v>v</v>
      </c>
      <c r="D155" s="57" t="str">
        <f t="shared" si="17"/>
        <v>Emil Starovoitov</v>
      </c>
      <c r="E155" s="56">
        <f t="shared" ref="E155:F155" si="156">J155</f>
        <v>2001</v>
      </c>
      <c r="F155" s="63" t="str">
        <f t="shared" si="156"/>
        <v>"Žaliakalnio" gimn.</v>
      </c>
      <c r="G155" s="87" t="s">
        <v>401</v>
      </c>
      <c r="H155" s="65" t="s">
        <v>674</v>
      </c>
      <c r="I155" s="88" t="s">
        <v>675</v>
      </c>
      <c r="J155" s="89">
        <v>2001</v>
      </c>
      <c r="K155" s="66" t="s">
        <v>665</v>
      </c>
    </row>
    <row r="156" spans="1:11">
      <c r="A156" s="55">
        <v>155</v>
      </c>
      <c r="B156" s="67">
        <v>687</v>
      </c>
      <c r="C156" s="55" t="str">
        <f t="shared" si="0"/>
        <v>v</v>
      </c>
      <c r="D156" s="57" t="str">
        <f t="shared" si="17"/>
        <v>Eduard Dešankov</v>
      </c>
      <c r="E156" s="56">
        <f t="shared" ref="E156:F156" si="157">J156</f>
        <v>2002</v>
      </c>
      <c r="F156" s="63" t="str">
        <f t="shared" si="157"/>
        <v>"Žaliakalnio" gimn.</v>
      </c>
      <c r="G156" s="87" t="s">
        <v>401</v>
      </c>
      <c r="H156" s="65" t="s">
        <v>676</v>
      </c>
      <c r="I156" s="88" t="s">
        <v>677</v>
      </c>
      <c r="J156" s="89">
        <v>2002</v>
      </c>
      <c r="K156" s="66" t="s">
        <v>665</v>
      </c>
    </row>
    <row r="157" spans="1:11">
      <c r="A157" s="55">
        <v>156</v>
      </c>
      <c r="B157" s="67">
        <v>688</v>
      </c>
      <c r="C157" s="55" t="str">
        <f t="shared" si="0"/>
        <v>v</v>
      </c>
      <c r="D157" s="57" t="str">
        <f t="shared" si="17"/>
        <v>Valerij Baranov</v>
      </c>
      <c r="E157" s="56">
        <f t="shared" ref="E157:F157" si="158">J157</f>
        <v>2001</v>
      </c>
      <c r="F157" s="63" t="str">
        <f t="shared" si="158"/>
        <v>"Žaliakalnio" gimn.</v>
      </c>
      <c r="G157" s="87" t="s">
        <v>401</v>
      </c>
      <c r="H157" s="65" t="s">
        <v>678</v>
      </c>
      <c r="I157" s="88" t="s">
        <v>679</v>
      </c>
      <c r="J157" s="89">
        <v>2001</v>
      </c>
      <c r="K157" s="66" t="s">
        <v>665</v>
      </c>
    </row>
    <row r="158" spans="1:11">
      <c r="A158" s="55">
        <v>157</v>
      </c>
      <c r="B158" s="67">
        <v>689</v>
      </c>
      <c r="C158" s="55" t="str">
        <f t="shared" si="0"/>
        <v>v</v>
      </c>
      <c r="D158" s="57" t="str">
        <f t="shared" si="17"/>
        <v>Drožin Maksim</v>
      </c>
      <c r="E158" s="56">
        <f t="shared" ref="E158:F158" si="159">J158</f>
        <v>2001</v>
      </c>
      <c r="F158" s="63" t="str">
        <f t="shared" si="159"/>
        <v>"Žaliakalnio" gimn.</v>
      </c>
      <c r="G158" s="87" t="s">
        <v>401</v>
      </c>
      <c r="H158" s="65" t="s">
        <v>680</v>
      </c>
      <c r="I158" s="88" t="s">
        <v>681</v>
      </c>
      <c r="J158" s="89">
        <v>2001</v>
      </c>
      <c r="K158" s="66" t="s">
        <v>665</v>
      </c>
    </row>
    <row r="159" spans="1:11">
      <c r="A159" s="55">
        <v>158</v>
      </c>
      <c r="B159" s="67">
        <v>691</v>
      </c>
      <c r="C159" s="55" t="str">
        <f t="shared" si="0"/>
        <v>v</v>
      </c>
      <c r="D159" s="57" t="str">
        <f t="shared" si="17"/>
        <v>Nikita Babanin</v>
      </c>
      <c r="E159" s="56">
        <f t="shared" ref="E159:F159" si="160">J159</f>
        <v>2002</v>
      </c>
      <c r="F159" s="63" t="str">
        <f t="shared" si="160"/>
        <v>"Žaliakalnio" gimn.</v>
      </c>
      <c r="G159" s="87" t="s">
        <v>401</v>
      </c>
      <c r="H159" s="65" t="s">
        <v>682</v>
      </c>
      <c r="I159" s="88" t="s">
        <v>683</v>
      </c>
      <c r="J159" s="89">
        <v>2002</v>
      </c>
      <c r="K159" s="66" t="s">
        <v>665</v>
      </c>
    </row>
    <row r="160" spans="1:11">
      <c r="A160" s="55">
        <v>159</v>
      </c>
      <c r="B160" s="67">
        <v>692</v>
      </c>
      <c r="C160" s="55" t="str">
        <f t="shared" si="0"/>
        <v>v</v>
      </c>
      <c r="D160" s="57" t="str">
        <f t="shared" si="17"/>
        <v>Danila Noskov</v>
      </c>
      <c r="E160" s="56">
        <f t="shared" ref="E160:F160" si="161">J160</f>
        <v>2000</v>
      </c>
      <c r="F160" s="63" t="str">
        <f t="shared" si="161"/>
        <v>"Žaliakalnio" gimn.</v>
      </c>
      <c r="G160" s="87" t="s">
        <v>401</v>
      </c>
      <c r="H160" s="65" t="s">
        <v>684</v>
      </c>
      <c r="I160" s="88" t="s">
        <v>685</v>
      </c>
      <c r="J160" s="89">
        <v>2000</v>
      </c>
      <c r="K160" s="66" t="s">
        <v>665</v>
      </c>
    </row>
    <row r="161" spans="1:11">
      <c r="A161" s="55">
        <v>160</v>
      </c>
      <c r="B161" s="67">
        <v>693</v>
      </c>
      <c r="C161" s="55" t="str">
        <f t="shared" si="0"/>
        <v>m</v>
      </c>
      <c r="D161" s="57" t="str">
        <f t="shared" si="17"/>
        <v>Palina Kuzniatsova</v>
      </c>
      <c r="E161" s="56">
        <f t="shared" ref="E161:F161" si="162">J161</f>
        <v>2001</v>
      </c>
      <c r="F161" s="63" t="str">
        <f t="shared" si="162"/>
        <v>"Žaliakalnio" gimn.</v>
      </c>
      <c r="G161" s="87" t="s">
        <v>573</v>
      </c>
      <c r="H161" s="65" t="s">
        <v>686</v>
      </c>
      <c r="I161" s="88" t="s">
        <v>687</v>
      </c>
      <c r="J161" s="89">
        <v>2001</v>
      </c>
      <c r="K161" s="66" t="s">
        <v>665</v>
      </c>
    </row>
    <row r="162" spans="1:11">
      <c r="A162" s="55">
        <v>161</v>
      </c>
      <c r="B162" s="67">
        <v>694</v>
      </c>
      <c r="C162" s="55" t="str">
        <f t="shared" si="0"/>
        <v>v</v>
      </c>
      <c r="D162" s="57" t="str">
        <f t="shared" si="17"/>
        <v>Artūr Koltunov</v>
      </c>
      <c r="E162" s="56">
        <f t="shared" ref="E162:F162" si="163">J162</f>
        <v>1999</v>
      </c>
      <c r="F162" s="63" t="str">
        <f t="shared" si="163"/>
        <v>"Žaliakalnio" gimn.</v>
      </c>
      <c r="G162" s="87" t="s">
        <v>401</v>
      </c>
      <c r="H162" s="65" t="s">
        <v>688</v>
      </c>
      <c r="I162" s="88" t="s">
        <v>689</v>
      </c>
      <c r="J162" s="89">
        <v>1999</v>
      </c>
      <c r="K162" s="66" t="s">
        <v>665</v>
      </c>
    </row>
    <row r="163" spans="1:11">
      <c r="A163" s="55">
        <v>162</v>
      </c>
      <c r="B163" s="67">
        <v>695</v>
      </c>
      <c r="C163" s="55" t="str">
        <f t="shared" si="0"/>
        <v>v</v>
      </c>
      <c r="D163" s="57" t="str">
        <f t="shared" si="17"/>
        <v>Artūr Kizevičius</v>
      </c>
      <c r="E163" s="56">
        <f t="shared" ref="E163:F163" si="164">J163</f>
        <v>2001</v>
      </c>
      <c r="F163" s="63" t="str">
        <f t="shared" si="164"/>
        <v>"Žaliakalnio" gimn.</v>
      </c>
      <c r="G163" s="65" t="s">
        <v>401</v>
      </c>
      <c r="H163" s="65" t="s">
        <v>688</v>
      </c>
      <c r="I163" s="88" t="s">
        <v>690</v>
      </c>
      <c r="J163" s="89">
        <v>2001</v>
      </c>
      <c r="K163" s="66" t="s">
        <v>665</v>
      </c>
    </row>
    <row r="164" spans="1:11">
      <c r="A164" s="55">
        <v>163</v>
      </c>
      <c r="B164" s="67">
        <v>700</v>
      </c>
      <c r="C164" s="55" t="str">
        <f t="shared" si="0"/>
        <v>v</v>
      </c>
      <c r="D164" s="57" t="str">
        <f t="shared" si="17"/>
        <v>Nikolaj Žuiko</v>
      </c>
      <c r="E164" s="56">
        <f t="shared" ref="E164:F164" si="165">J164</f>
        <v>2000</v>
      </c>
      <c r="F164" s="63" t="str">
        <f t="shared" si="165"/>
        <v>"Žaliakalnio" gimn.</v>
      </c>
      <c r="G164" s="87" t="s">
        <v>401</v>
      </c>
      <c r="H164" s="65" t="s">
        <v>691</v>
      </c>
      <c r="I164" s="88" t="s">
        <v>692</v>
      </c>
      <c r="J164" s="89">
        <v>2000</v>
      </c>
      <c r="K164" s="66" t="s">
        <v>665</v>
      </c>
    </row>
    <row r="165" spans="1:11">
      <c r="A165" s="55">
        <v>164</v>
      </c>
      <c r="B165" s="67">
        <v>701</v>
      </c>
      <c r="C165" s="55" t="str">
        <f t="shared" si="0"/>
        <v>m</v>
      </c>
      <c r="D165" s="57" t="str">
        <f t="shared" si="17"/>
        <v>Vera Antonova</v>
      </c>
      <c r="E165" s="56">
        <f t="shared" ref="E165:F165" si="166">J165</f>
        <v>2000</v>
      </c>
      <c r="F165" s="63" t="str">
        <f t="shared" si="166"/>
        <v>"Žaliakalnio" gimn.</v>
      </c>
      <c r="G165" s="87" t="s">
        <v>573</v>
      </c>
      <c r="H165" s="65" t="s">
        <v>693</v>
      </c>
      <c r="I165" s="88" t="s">
        <v>694</v>
      </c>
      <c r="J165" s="89">
        <v>2000</v>
      </c>
      <c r="K165" s="66" t="s">
        <v>665</v>
      </c>
    </row>
    <row r="166" spans="1:11">
      <c r="A166" s="55">
        <v>165</v>
      </c>
      <c r="B166" s="67">
        <v>702</v>
      </c>
      <c r="C166" s="55" t="str">
        <f t="shared" si="0"/>
        <v>v</v>
      </c>
      <c r="D166" s="57" t="str">
        <f t="shared" si="17"/>
        <v>Nikita Sticenko</v>
      </c>
      <c r="E166" s="56">
        <f t="shared" ref="E166:F166" si="167">J166</f>
        <v>2000</v>
      </c>
      <c r="F166" s="63" t="str">
        <f t="shared" si="167"/>
        <v>"Žaliakalnio" gimn.</v>
      </c>
      <c r="G166" s="87" t="s">
        <v>401</v>
      </c>
      <c r="H166" s="65" t="s">
        <v>682</v>
      </c>
      <c r="I166" s="88" t="s">
        <v>695</v>
      </c>
      <c r="J166" s="89">
        <v>2000</v>
      </c>
      <c r="K166" s="66" t="s">
        <v>665</v>
      </c>
    </row>
    <row r="167" spans="1:11">
      <c r="A167" s="55">
        <v>166</v>
      </c>
      <c r="B167" s="67">
        <v>703</v>
      </c>
      <c r="C167" s="55" t="str">
        <f t="shared" si="0"/>
        <v>v</v>
      </c>
      <c r="D167" s="57" t="str">
        <f t="shared" si="17"/>
        <v>Gleb Son</v>
      </c>
      <c r="E167" s="56">
        <f t="shared" ref="E167:F167" si="168">J167</f>
        <v>2000</v>
      </c>
      <c r="F167" s="63" t="str">
        <f t="shared" si="168"/>
        <v>"Žaliakalnio" gimn.</v>
      </c>
      <c r="G167" s="87" t="s">
        <v>401</v>
      </c>
      <c r="H167" s="65" t="s">
        <v>696</v>
      </c>
      <c r="I167" s="88" t="s">
        <v>697</v>
      </c>
      <c r="J167" s="89">
        <v>2000</v>
      </c>
      <c r="K167" s="66" t="s">
        <v>665</v>
      </c>
    </row>
    <row r="168" spans="1:11">
      <c r="A168" s="55">
        <v>167</v>
      </c>
      <c r="B168" s="67">
        <v>704</v>
      </c>
      <c r="C168" s="55" t="str">
        <f t="shared" si="0"/>
        <v>v</v>
      </c>
      <c r="D168" s="57" t="str">
        <f t="shared" si="17"/>
        <v>Vladislav Žuravkov</v>
      </c>
      <c r="E168" s="56">
        <f t="shared" ref="E168:F168" si="169">J168</f>
        <v>2000</v>
      </c>
      <c r="F168" s="63" t="str">
        <f t="shared" si="169"/>
        <v>"Žaliakalnio" gimn.</v>
      </c>
      <c r="G168" s="87" t="s">
        <v>401</v>
      </c>
      <c r="H168" s="65" t="s">
        <v>698</v>
      </c>
      <c r="I168" s="88" t="s">
        <v>699</v>
      </c>
      <c r="J168" s="89">
        <v>2000</v>
      </c>
      <c r="K168" s="66" t="s">
        <v>665</v>
      </c>
    </row>
    <row r="169" spans="1:11">
      <c r="A169" s="55">
        <v>168</v>
      </c>
      <c r="B169" s="67">
        <v>705</v>
      </c>
      <c r="C169" s="55" t="str">
        <f t="shared" si="0"/>
        <v>v</v>
      </c>
      <c r="D169" s="57" t="str">
        <f t="shared" si="17"/>
        <v>Artiom Matvejev</v>
      </c>
      <c r="E169" s="56">
        <f t="shared" ref="E169:F169" si="170">J169</f>
        <v>2000</v>
      </c>
      <c r="F169" s="63" t="str">
        <f t="shared" si="170"/>
        <v>"Žaliakalnio" gimn.</v>
      </c>
      <c r="G169" s="87" t="s">
        <v>401</v>
      </c>
      <c r="H169" s="90" t="s">
        <v>700</v>
      </c>
      <c r="I169" s="91" t="s">
        <v>701</v>
      </c>
      <c r="J169" s="89">
        <v>2000</v>
      </c>
      <c r="K169" s="66" t="s">
        <v>665</v>
      </c>
    </row>
    <row r="170" spans="1:11">
      <c r="A170" s="55">
        <v>169</v>
      </c>
      <c r="B170" s="67">
        <v>709</v>
      </c>
      <c r="C170" s="55" t="str">
        <f t="shared" si="0"/>
        <v>m</v>
      </c>
      <c r="D170" s="57" t="str">
        <f t="shared" si="17"/>
        <v>Jekaterina Syrovatskaja</v>
      </c>
      <c r="E170" s="56">
        <f t="shared" ref="E170:F170" si="171">J170</f>
        <v>2002</v>
      </c>
      <c r="F170" s="63" t="str">
        <f t="shared" si="171"/>
        <v>"Žaliakalnio" gimn.</v>
      </c>
      <c r="G170" s="87" t="s">
        <v>573</v>
      </c>
      <c r="H170" s="65" t="s">
        <v>621</v>
      </c>
      <c r="I170" s="88" t="s">
        <v>702</v>
      </c>
      <c r="J170" s="89">
        <v>2002</v>
      </c>
      <c r="K170" s="66" t="s">
        <v>665</v>
      </c>
    </row>
    <row r="171" spans="1:11">
      <c r="A171" s="55">
        <v>170</v>
      </c>
      <c r="B171" s="67">
        <v>710</v>
      </c>
      <c r="C171" s="55" t="str">
        <f t="shared" si="0"/>
        <v>m</v>
      </c>
      <c r="D171" s="57" t="str">
        <f t="shared" si="17"/>
        <v>Erika Alioškina</v>
      </c>
      <c r="E171" s="56">
        <f t="shared" ref="E171:F171" si="172">J171</f>
        <v>1999</v>
      </c>
      <c r="F171" s="63" t="str">
        <f t="shared" si="172"/>
        <v>"Žaliakalnio" gimn.</v>
      </c>
      <c r="G171" s="87" t="s">
        <v>573</v>
      </c>
      <c r="H171" s="92" t="s">
        <v>703</v>
      </c>
      <c r="I171" s="88" t="s">
        <v>704</v>
      </c>
      <c r="J171" s="88">
        <v>1999</v>
      </c>
      <c r="K171" s="66" t="s">
        <v>665</v>
      </c>
    </row>
    <row r="172" spans="1:11">
      <c r="A172" s="55">
        <v>171</v>
      </c>
      <c r="B172" s="67">
        <v>711</v>
      </c>
      <c r="C172" s="55" t="str">
        <f t="shared" si="0"/>
        <v>m</v>
      </c>
      <c r="D172" s="57" t="str">
        <f t="shared" si="17"/>
        <v>Aleksandra Pasimišina</v>
      </c>
      <c r="E172" s="56">
        <f t="shared" ref="E172:F172" si="173">J172</f>
        <v>1999</v>
      </c>
      <c r="F172" s="63" t="str">
        <f t="shared" si="173"/>
        <v>"Žaliakalnio" gimn.</v>
      </c>
      <c r="G172" s="87" t="s">
        <v>573</v>
      </c>
      <c r="H172" s="65" t="s">
        <v>705</v>
      </c>
      <c r="I172" s="88" t="s">
        <v>706</v>
      </c>
      <c r="J172" s="89">
        <v>1999</v>
      </c>
      <c r="K172" s="66" t="s">
        <v>665</v>
      </c>
    </row>
    <row r="173" spans="1:11">
      <c r="A173" s="55">
        <v>172</v>
      </c>
      <c r="B173" s="67">
        <v>713</v>
      </c>
      <c r="C173" s="55" t="str">
        <f t="shared" si="0"/>
        <v>m</v>
      </c>
      <c r="D173" s="57" t="str">
        <f t="shared" si="17"/>
        <v>Kristina Ronskaja</v>
      </c>
      <c r="E173" s="56">
        <f t="shared" ref="E173:F173" si="174">J173</f>
        <v>1999</v>
      </c>
      <c r="F173" s="63" t="str">
        <f t="shared" si="174"/>
        <v>"Žaliakalnio" gimn.</v>
      </c>
      <c r="G173" s="87" t="s">
        <v>573</v>
      </c>
      <c r="H173" s="65" t="s">
        <v>707</v>
      </c>
      <c r="I173" s="88" t="s">
        <v>708</v>
      </c>
      <c r="J173" s="89">
        <v>1999</v>
      </c>
      <c r="K173" s="66" t="s">
        <v>665</v>
      </c>
    </row>
    <row r="174" spans="1:11">
      <c r="A174" s="55">
        <v>173</v>
      </c>
      <c r="B174" s="67">
        <v>714</v>
      </c>
      <c r="C174" s="55" t="str">
        <f t="shared" si="0"/>
        <v>m</v>
      </c>
      <c r="D174" s="57" t="str">
        <f t="shared" si="17"/>
        <v>Anastazija Regenevič</v>
      </c>
      <c r="E174" s="56">
        <f t="shared" ref="E174:F174" si="175">J174</f>
        <v>1999</v>
      </c>
      <c r="F174" s="63" t="str">
        <f t="shared" si="175"/>
        <v>"Žaliakalnio" gimn.</v>
      </c>
      <c r="G174" s="87" t="s">
        <v>573</v>
      </c>
      <c r="H174" s="65" t="s">
        <v>709</v>
      </c>
      <c r="I174" s="88" t="s">
        <v>710</v>
      </c>
      <c r="J174" s="89">
        <v>1999</v>
      </c>
      <c r="K174" s="66" t="s">
        <v>665</v>
      </c>
    </row>
    <row r="175" spans="1:11">
      <c r="A175" s="55">
        <v>174</v>
      </c>
      <c r="B175" s="67">
        <v>715</v>
      </c>
      <c r="C175" s="55" t="str">
        <f t="shared" si="0"/>
        <v>v</v>
      </c>
      <c r="D175" s="57" t="str">
        <f t="shared" si="17"/>
        <v>Michail Salink</v>
      </c>
      <c r="E175" s="56">
        <f t="shared" ref="E175:F175" si="176">J175</f>
        <v>1999</v>
      </c>
      <c r="F175" s="63" t="str">
        <f t="shared" si="176"/>
        <v>"Žaliakalnio" gimn.</v>
      </c>
      <c r="G175" s="87" t="s">
        <v>401</v>
      </c>
      <c r="H175" s="65" t="s">
        <v>604</v>
      </c>
      <c r="I175" s="88" t="s">
        <v>711</v>
      </c>
      <c r="J175" s="89">
        <v>1999</v>
      </c>
      <c r="K175" s="66" t="s">
        <v>665</v>
      </c>
    </row>
    <row r="176" spans="1:11">
      <c r="A176" s="55">
        <v>175</v>
      </c>
      <c r="B176" s="67">
        <v>716</v>
      </c>
      <c r="C176" s="55" t="str">
        <f t="shared" si="0"/>
        <v>v</v>
      </c>
      <c r="D176" s="57" t="str">
        <f t="shared" si="17"/>
        <v>Ilja Pavlov</v>
      </c>
      <c r="E176" s="56">
        <f t="shared" ref="E176:F176" si="177">J176</f>
        <v>2000</v>
      </c>
      <c r="F176" s="63" t="str">
        <f t="shared" si="177"/>
        <v>"Žaliakalnio" gimn.</v>
      </c>
      <c r="G176" s="87" t="s">
        <v>401</v>
      </c>
      <c r="H176" s="65" t="s">
        <v>712</v>
      </c>
      <c r="I176" s="88" t="s">
        <v>713</v>
      </c>
      <c r="J176" s="89">
        <v>2000</v>
      </c>
      <c r="K176" s="66" t="s">
        <v>665</v>
      </c>
    </row>
    <row r="177" spans="1:11">
      <c r="A177" s="55">
        <v>176</v>
      </c>
      <c r="B177" s="67">
        <v>717</v>
      </c>
      <c r="C177" s="55" t="str">
        <f t="shared" si="0"/>
        <v>v</v>
      </c>
      <c r="D177" s="57" t="str">
        <f t="shared" si="17"/>
        <v>Denis Degutis</v>
      </c>
      <c r="E177" s="56">
        <f t="shared" ref="E177:F177" si="178">J177</f>
        <v>1999</v>
      </c>
      <c r="F177" s="63" t="str">
        <f t="shared" si="178"/>
        <v>"Žaliakalnio" gimn.</v>
      </c>
      <c r="G177" s="87" t="s">
        <v>401</v>
      </c>
      <c r="H177" s="65" t="s">
        <v>666</v>
      </c>
      <c r="I177" s="88" t="s">
        <v>714</v>
      </c>
      <c r="J177" s="89">
        <v>1999</v>
      </c>
      <c r="K177" s="66" t="s">
        <v>665</v>
      </c>
    </row>
    <row r="178" spans="1:11">
      <c r="A178" s="55">
        <v>177</v>
      </c>
      <c r="B178" s="67">
        <v>719</v>
      </c>
      <c r="C178" s="55" t="str">
        <f t="shared" si="0"/>
        <v>v</v>
      </c>
      <c r="D178" s="57" t="str">
        <f t="shared" si="17"/>
        <v>Anvar Kasimov</v>
      </c>
      <c r="E178" s="56">
        <f t="shared" ref="E178:F178" si="179">J178</f>
        <v>2001</v>
      </c>
      <c r="F178" s="63" t="str">
        <f t="shared" si="179"/>
        <v>"Žaliakalnio" gimn.</v>
      </c>
      <c r="G178" s="87" t="s">
        <v>401</v>
      </c>
      <c r="H178" s="65" t="s">
        <v>715</v>
      </c>
      <c r="I178" s="88" t="s">
        <v>716</v>
      </c>
      <c r="J178" s="89">
        <v>2001</v>
      </c>
      <c r="K178" s="66" t="s">
        <v>665</v>
      </c>
    </row>
    <row r="179" spans="1:11">
      <c r="A179" s="55">
        <v>178</v>
      </c>
      <c r="B179" s="67">
        <v>720</v>
      </c>
      <c r="C179" s="55" t="str">
        <f t="shared" si="0"/>
        <v>m</v>
      </c>
      <c r="D179" s="57" t="str">
        <f t="shared" si="17"/>
        <v>Anastasija Bovina</v>
      </c>
      <c r="E179" s="56">
        <f t="shared" ref="E179:F179" si="180">J179</f>
        <v>2001</v>
      </c>
      <c r="F179" s="63" t="str">
        <f t="shared" si="180"/>
        <v>"Žaliakalnio" gimn.</v>
      </c>
      <c r="G179" s="87" t="s">
        <v>573</v>
      </c>
      <c r="H179" s="65" t="s">
        <v>717</v>
      </c>
      <c r="I179" s="88" t="s">
        <v>718</v>
      </c>
      <c r="J179" s="89">
        <v>2001</v>
      </c>
      <c r="K179" s="66" t="s">
        <v>665</v>
      </c>
    </row>
    <row r="180" spans="1:11">
      <c r="A180" s="55">
        <v>179</v>
      </c>
      <c r="B180" s="67">
        <v>722</v>
      </c>
      <c r="C180" s="55" t="str">
        <f t="shared" si="0"/>
        <v>v</v>
      </c>
      <c r="D180" s="57" t="str">
        <f t="shared" si="17"/>
        <v>Stanislav Simachov</v>
      </c>
      <c r="E180" s="56">
        <f t="shared" ref="E180:F180" si="181">J180</f>
        <v>2000</v>
      </c>
      <c r="F180" s="63" t="str">
        <f t="shared" si="181"/>
        <v>"Žaliakalnio" gimn.</v>
      </c>
      <c r="G180" s="87" t="s">
        <v>401</v>
      </c>
      <c r="H180" s="65" t="s">
        <v>719</v>
      </c>
      <c r="I180" s="88" t="s">
        <v>720</v>
      </c>
      <c r="J180" s="89">
        <v>2000</v>
      </c>
      <c r="K180" s="66" t="s">
        <v>665</v>
      </c>
    </row>
    <row r="181" spans="1:11">
      <c r="A181" s="55">
        <v>180</v>
      </c>
      <c r="B181" s="67">
        <v>725</v>
      </c>
      <c r="C181" s="55" t="str">
        <f t="shared" si="0"/>
        <v>v</v>
      </c>
      <c r="D181" s="57" t="str">
        <f t="shared" si="17"/>
        <v>Eduard Dešankov</v>
      </c>
      <c r="E181" s="56">
        <f t="shared" ref="E181:F181" si="182">J181</f>
        <v>2002</v>
      </c>
      <c r="F181" s="63" t="str">
        <f t="shared" si="182"/>
        <v>"Žaliakalnio" gimn.</v>
      </c>
      <c r="G181" s="87" t="s">
        <v>401</v>
      </c>
      <c r="H181" s="65" t="s">
        <v>676</v>
      </c>
      <c r="I181" s="88" t="s">
        <v>677</v>
      </c>
      <c r="J181" s="89">
        <v>2002</v>
      </c>
      <c r="K181" s="66" t="s">
        <v>665</v>
      </c>
    </row>
    <row r="182" spans="1:11">
      <c r="A182" s="55">
        <v>181</v>
      </c>
      <c r="B182" s="67">
        <v>726</v>
      </c>
      <c r="C182" s="55" t="str">
        <f t="shared" si="0"/>
        <v>m</v>
      </c>
      <c r="D182" s="57" t="str">
        <f t="shared" si="17"/>
        <v>Aleksandra Ščerbina</v>
      </c>
      <c r="E182" s="56">
        <f t="shared" ref="E182:F182" si="183">J182</f>
        <v>2002</v>
      </c>
      <c r="F182" s="63" t="str">
        <f t="shared" si="183"/>
        <v>"Žaliakalnio" gimn.</v>
      </c>
      <c r="G182" s="87" t="s">
        <v>573</v>
      </c>
      <c r="H182" s="65" t="s">
        <v>705</v>
      </c>
      <c r="I182" s="88" t="s">
        <v>721</v>
      </c>
      <c r="J182" s="89">
        <v>2002</v>
      </c>
      <c r="K182" s="66" t="s">
        <v>665</v>
      </c>
    </row>
    <row r="183" spans="1:11">
      <c r="A183" s="55">
        <v>182</v>
      </c>
      <c r="B183" s="67">
        <v>144</v>
      </c>
      <c r="C183" s="55" t="str">
        <f t="shared" si="0"/>
        <v>m</v>
      </c>
      <c r="D183" s="57" t="str">
        <f t="shared" si="17"/>
        <v>Ariana Tislenko</v>
      </c>
      <c r="E183" s="56">
        <f t="shared" ref="E183:F183" si="184">J183</f>
        <v>2004</v>
      </c>
      <c r="F183" s="63" t="str">
        <f t="shared" si="184"/>
        <v>M. Gorkio prog.</v>
      </c>
      <c r="G183" s="75" t="s">
        <v>573</v>
      </c>
      <c r="H183" s="75" t="s">
        <v>722</v>
      </c>
      <c r="I183" s="75" t="s">
        <v>723</v>
      </c>
      <c r="J183" s="75">
        <v>2004</v>
      </c>
      <c r="K183" s="93" t="s">
        <v>724</v>
      </c>
    </row>
    <row r="184" spans="1:11">
      <c r="A184" s="55">
        <v>183</v>
      </c>
      <c r="B184" s="67">
        <v>145</v>
      </c>
      <c r="C184" s="55" t="str">
        <f t="shared" si="0"/>
        <v>m</v>
      </c>
      <c r="D184" s="57" t="str">
        <f t="shared" si="17"/>
        <v>Ana Vorobjova</v>
      </c>
      <c r="E184" s="56">
        <f t="shared" ref="E184:F184" si="185">J184</f>
        <v>2005</v>
      </c>
      <c r="F184" s="63" t="str">
        <f t="shared" si="185"/>
        <v>M. Gorkio prog.</v>
      </c>
      <c r="G184" s="75" t="s">
        <v>573</v>
      </c>
      <c r="H184" s="75" t="s">
        <v>462</v>
      </c>
      <c r="I184" s="94" t="s">
        <v>725</v>
      </c>
      <c r="J184" s="94">
        <v>2005</v>
      </c>
      <c r="K184" s="93" t="s">
        <v>724</v>
      </c>
    </row>
    <row r="185" spans="1:11">
      <c r="A185" s="55">
        <v>184</v>
      </c>
      <c r="B185" s="67">
        <v>146</v>
      </c>
      <c r="C185" s="55" t="str">
        <f t="shared" si="0"/>
        <v>m</v>
      </c>
      <c r="D185" s="57" t="str">
        <f t="shared" si="17"/>
        <v>Mira Gozbenko</v>
      </c>
      <c r="E185" s="56">
        <f t="shared" ref="E185:F185" si="186">J185</f>
        <v>2005</v>
      </c>
      <c r="F185" s="63" t="str">
        <f t="shared" si="186"/>
        <v>M. Gorkio prog.</v>
      </c>
      <c r="G185" s="75" t="s">
        <v>573</v>
      </c>
      <c r="H185" s="75" t="s">
        <v>726</v>
      </c>
      <c r="I185" s="94" t="s">
        <v>727</v>
      </c>
      <c r="J185" s="94">
        <v>2005</v>
      </c>
      <c r="K185" s="93" t="s">
        <v>724</v>
      </c>
    </row>
    <row r="186" spans="1:11">
      <c r="A186" s="55">
        <v>185</v>
      </c>
      <c r="B186" s="67">
        <v>147</v>
      </c>
      <c r="C186" s="55" t="str">
        <f t="shared" si="0"/>
        <v>m</v>
      </c>
      <c r="D186" s="57" t="str">
        <f t="shared" si="17"/>
        <v>Anastasija Kuznetcova</v>
      </c>
      <c r="E186" s="56">
        <f t="shared" ref="E186:F186" si="187">J186</f>
        <v>2005</v>
      </c>
      <c r="F186" s="63" t="str">
        <f t="shared" si="187"/>
        <v>M. Gorkio prog.</v>
      </c>
      <c r="G186" s="75" t="s">
        <v>573</v>
      </c>
      <c r="H186" s="75" t="s">
        <v>717</v>
      </c>
      <c r="I186" s="94" t="s">
        <v>728</v>
      </c>
      <c r="J186" s="94">
        <v>2005</v>
      </c>
      <c r="K186" s="93" t="s">
        <v>724</v>
      </c>
    </row>
    <row r="187" spans="1:11">
      <c r="A187" s="55">
        <v>186</v>
      </c>
      <c r="B187" s="67">
        <v>148</v>
      </c>
      <c r="C187" s="55" t="str">
        <f t="shared" si="0"/>
        <v>v</v>
      </c>
      <c r="D187" s="57" t="str">
        <f t="shared" si="17"/>
        <v>Eduardas Acuta</v>
      </c>
      <c r="E187" s="56">
        <f t="shared" ref="E187:F187" si="188">J187</f>
        <v>2004</v>
      </c>
      <c r="F187" s="63" t="str">
        <f t="shared" si="188"/>
        <v>M. Gorkio prog.</v>
      </c>
      <c r="G187" s="75" t="s">
        <v>401</v>
      </c>
      <c r="H187" s="75" t="s">
        <v>729</v>
      </c>
      <c r="I187" s="94" t="s">
        <v>730</v>
      </c>
      <c r="J187" s="94">
        <v>2004</v>
      </c>
      <c r="K187" s="93" t="s">
        <v>724</v>
      </c>
    </row>
    <row r="188" spans="1:11">
      <c r="A188" s="55">
        <v>187</v>
      </c>
      <c r="B188" s="67">
        <v>149</v>
      </c>
      <c r="C188" s="55" t="str">
        <f t="shared" si="0"/>
        <v>v</v>
      </c>
      <c r="D188" s="57" t="str">
        <f t="shared" si="17"/>
        <v>Gabrielius Norkus</v>
      </c>
      <c r="E188" s="56">
        <f t="shared" ref="E188:F188" si="189">J188</f>
        <v>2004</v>
      </c>
      <c r="F188" s="63" t="str">
        <f t="shared" si="189"/>
        <v>M. Gorkio prog.</v>
      </c>
      <c r="G188" s="75" t="s">
        <v>401</v>
      </c>
      <c r="H188" s="75" t="s">
        <v>518</v>
      </c>
      <c r="I188" s="94" t="s">
        <v>731</v>
      </c>
      <c r="J188" s="94">
        <v>2004</v>
      </c>
      <c r="K188" s="93" t="s">
        <v>724</v>
      </c>
    </row>
    <row r="189" spans="1:11">
      <c r="A189" s="55">
        <v>188</v>
      </c>
      <c r="B189" s="67">
        <v>150</v>
      </c>
      <c r="C189" s="55" t="str">
        <f t="shared" si="0"/>
        <v>v</v>
      </c>
      <c r="D189" s="57" t="str">
        <f t="shared" si="17"/>
        <v>Deinius Gelžinis</v>
      </c>
      <c r="E189" s="56">
        <f t="shared" ref="E189:F189" si="190">J189</f>
        <v>2005</v>
      </c>
      <c r="F189" s="63" t="str">
        <f t="shared" si="190"/>
        <v>M. Gorkio prog.</v>
      </c>
      <c r="G189" s="75" t="s">
        <v>401</v>
      </c>
      <c r="H189" s="75" t="s">
        <v>732</v>
      </c>
      <c r="I189" s="94" t="s">
        <v>733</v>
      </c>
      <c r="J189" s="94">
        <v>2005</v>
      </c>
      <c r="K189" s="93" t="s">
        <v>724</v>
      </c>
    </row>
    <row r="190" spans="1:11">
      <c r="A190" s="55">
        <v>189</v>
      </c>
      <c r="B190" s="67">
        <v>151</v>
      </c>
      <c r="C190" s="55" t="str">
        <f t="shared" si="0"/>
        <v>v</v>
      </c>
      <c r="D190" s="57" t="str">
        <f t="shared" si="17"/>
        <v>Piotr Smirnov</v>
      </c>
      <c r="E190" s="56">
        <f t="shared" ref="E190:F190" si="191">J190</f>
        <v>2005</v>
      </c>
      <c r="F190" s="63" t="str">
        <f t="shared" si="191"/>
        <v>M. Gorkio prog.</v>
      </c>
      <c r="G190" s="75" t="s">
        <v>401</v>
      </c>
      <c r="H190" s="75" t="s">
        <v>734</v>
      </c>
      <c r="I190" s="94" t="s">
        <v>735</v>
      </c>
      <c r="J190" s="94">
        <v>2005</v>
      </c>
      <c r="K190" s="93" t="s">
        <v>724</v>
      </c>
    </row>
    <row r="191" spans="1:11">
      <c r="A191" s="55">
        <v>190</v>
      </c>
      <c r="B191" s="67">
        <v>152</v>
      </c>
      <c r="C191" s="55" t="str">
        <f t="shared" si="0"/>
        <v>m</v>
      </c>
      <c r="D191" s="57" t="str">
        <f t="shared" si="17"/>
        <v>Valerija Solomatyna</v>
      </c>
      <c r="E191" s="56">
        <f t="shared" ref="E191:F191" si="192">J191</f>
        <v>2005</v>
      </c>
      <c r="F191" s="63" t="str">
        <f t="shared" si="192"/>
        <v>M. Gorkio prog.</v>
      </c>
      <c r="G191" s="75" t="s">
        <v>573</v>
      </c>
      <c r="H191" s="75" t="s">
        <v>736</v>
      </c>
      <c r="I191" s="94" t="s">
        <v>737</v>
      </c>
      <c r="J191" s="94">
        <v>2005</v>
      </c>
      <c r="K191" s="93" t="s">
        <v>724</v>
      </c>
    </row>
    <row r="192" spans="1:11">
      <c r="A192" s="55">
        <v>191</v>
      </c>
      <c r="B192" s="67">
        <v>153</v>
      </c>
      <c r="C192" s="55" t="str">
        <f t="shared" si="0"/>
        <v>v</v>
      </c>
      <c r="D192" s="57" t="str">
        <f t="shared" si="17"/>
        <v>Ivan Grigoriev</v>
      </c>
      <c r="E192" s="56">
        <f t="shared" ref="E192:F192" si="193">J192</f>
        <v>2004</v>
      </c>
      <c r="F192" s="63" t="str">
        <f t="shared" si="193"/>
        <v>M. Gorkio prog.</v>
      </c>
      <c r="G192" s="75" t="s">
        <v>401</v>
      </c>
      <c r="H192" s="75" t="s">
        <v>738</v>
      </c>
      <c r="I192" s="94" t="s">
        <v>739</v>
      </c>
      <c r="J192" s="94">
        <v>2004</v>
      </c>
      <c r="K192" s="93" t="s">
        <v>724</v>
      </c>
    </row>
    <row r="193" spans="1:11">
      <c r="A193" s="55">
        <v>192</v>
      </c>
      <c r="B193" s="67">
        <v>154</v>
      </c>
      <c r="C193" s="55" t="str">
        <f t="shared" si="0"/>
        <v>v</v>
      </c>
      <c r="D193" s="57" t="str">
        <f t="shared" si="17"/>
        <v>Nikita Riabinin</v>
      </c>
      <c r="E193" s="56">
        <f t="shared" ref="E193:F193" si="194">J193</f>
        <v>2004</v>
      </c>
      <c r="F193" s="63" t="str">
        <f t="shared" si="194"/>
        <v>M. Gorkio prog.</v>
      </c>
      <c r="G193" s="75" t="s">
        <v>401</v>
      </c>
      <c r="H193" s="75" t="s">
        <v>682</v>
      </c>
      <c r="I193" s="94" t="s">
        <v>740</v>
      </c>
      <c r="J193" s="94">
        <v>2004</v>
      </c>
      <c r="K193" s="93" t="s">
        <v>724</v>
      </c>
    </row>
    <row r="194" spans="1:11">
      <c r="A194" s="55">
        <v>193</v>
      </c>
      <c r="B194" s="67">
        <v>155</v>
      </c>
      <c r="C194" s="55" t="str">
        <f t="shared" si="0"/>
        <v>v</v>
      </c>
      <c r="D194" s="57" t="str">
        <f t="shared" si="17"/>
        <v>Ilija Emelijanov</v>
      </c>
      <c r="E194" s="56">
        <f t="shared" ref="E194:F194" si="195">J194</f>
        <v>2004</v>
      </c>
      <c r="F194" s="63" t="str">
        <f t="shared" si="195"/>
        <v>M. Gorkio prog.</v>
      </c>
      <c r="G194" s="75" t="s">
        <v>401</v>
      </c>
      <c r="H194" s="75" t="s">
        <v>741</v>
      </c>
      <c r="I194" s="94" t="s">
        <v>742</v>
      </c>
      <c r="J194" s="94">
        <v>2004</v>
      </c>
      <c r="K194" s="93" t="s">
        <v>724</v>
      </c>
    </row>
    <row r="195" spans="1:11">
      <c r="A195" s="55">
        <v>194</v>
      </c>
      <c r="B195" s="67">
        <v>156</v>
      </c>
      <c r="C195" s="55" t="str">
        <f t="shared" si="0"/>
        <v>v</v>
      </c>
      <c r="D195" s="57" t="str">
        <f t="shared" si="17"/>
        <v>Maksim Taleikis</v>
      </c>
      <c r="E195" s="56">
        <f t="shared" ref="E195:F195" si="196">J195</f>
        <v>2006</v>
      </c>
      <c r="F195" s="63" t="str">
        <f t="shared" si="196"/>
        <v>M. Gorkio prog.</v>
      </c>
      <c r="G195" s="75" t="s">
        <v>401</v>
      </c>
      <c r="H195" s="75" t="s">
        <v>681</v>
      </c>
      <c r="I195" s="94" t="s">
        <v>743</v>
      </c>
      <c r="J195" s="94">
        <v>2006</v>
      </c>
      <c r="K195" s="93" t="s">
        <v>724</v>
      </c>
    </row>
    <row r="196" spans="1:11">
      <c r="A196" s="55">
        <v>195</v>
      </c>
      <c r="B196" s="67">
        <v>157</v>
      </c>
      <c r="C196" s="55" t="str">
        <f t="shared" si="0"/>
        <v>v</v>
      </c>
      <c r="D196" s="57" t="str">
        <f t="shared" si="17"/>
        <v>Daniil Lapko</v>
      </c>
      <c r="E196" s="56">
        <f t="shared" ref="E196:F196" si="197">J196</f>
        <v>2005</v>
      </c>
      <c r="F196" s="63" t="str">
        <f t="shared" si="197"/>
        <v>M. Gorkio prog.</v>
      </c>
      <c r="G196" s="75" t="s">
        <v>401</v>
      </c>
      <c r="H196" s="75" t="s">
        <v>744</v>
      </c>
      <c r="I196" s="94" t="s">
        <v>745</v>
      </c>
      <c r="J196" s="94">
        <v>2005</v>
      </c>
      <c r="K196" s="93" t="s">
        <v>724</v>
      </c>
    </row>
    <row r="197" spans="1:11">
      <c r="A197" s="55">
        <v>196</v>
      </c>
      <c r="B197" s="67">
        <v>158</v>
      </c>
      <c r="C197" s="55" t="str">
        <f t="shared" si="0"/>
        <v>m</v>
      </c>
      <c r="D197" s="57" t="str">
        <f t="shared" si="17"/>
        <v>Vladislava Gončarova</v>
      </c>
      <c r="E197" s="56">
        <f t="shared" ref="E197:F197" si="198">J197</f>
        <v>2006</v>
      </c>
      <c r="F197" s="63" t="str">
        <f t="shared" si="198"/>
        <v>M. Gorkio prog.</v>
      </c>
      <c r="G197" s="75" t="s">
        <v>573</v>
      </c>
      <c r="H197" s="75" t="s">
        <v>746</v>
      </c>
      <c r="I197" s="94" t="s">
        <v>747</v>
      </c>
      <c r="J197" s="94">
        <v>2006</v>
      </c>
      <c r="K197" s="93" t="s">
        <v>724</v>
      </c>
    </row>
    <row r="198" spans="1:11">
      <c r="A198" s="55">
        <v>197</v>
      </c>
      <c r="B198" s="67">
        <v>159</v>
      </c>
      <c r="C198" s="55" t="str">
        <f t="shared" si="0"/>
        <v>v</v>
      </c>
      <c r="D198" s="57" t="str">
        <f t="shared" si="17"/>
        <v>Vladislav Marševskij</v>
      </c>
      <c r="E198" s="56">
        <f t="shared" ref="E198:F198" si="199">J198</f>
        <v>2005</v>
      </c>
      <c r="F198" s="63" t="str">
        <f t="shared" si="199"/>
        <v>M. Gorkio prog.</v>
      </c>
      <c r="G198" s="75" t="s">
        <v>401</v>
      </c>
      <c r="H198" s="75" t="s">
        <v>698</v>
      </c>
      <c r="I198" s="94" t="s">
        <v>748</v>
      </c>
      <c r="J198" s="94">
        <v>2005</v>
      </c>
      <c r="K198" s="93" t="s">
        <v>724</v>
      </c>
    </row>
    <row r="199" spans="1:11">
      <c r="A199" s="55">
        <v>198</v>
      </c>
      <c r="B199" s="67">
        <v>160</v>
      </c>
      <c r="C199" s="55" t="str">
        <f t="shared" si="0"/>
        <v>v</v>
      </c>
      <c r="D199" s="57" t="str">
        <f t="shared" si="17"/>
        <v>Sviatoslav Jusis</v>
      </c>
      <c r="E199" s="56">
        <f t="shared" ref="E199:F199" si="200">J199</f>
        <v>2004</v>
      </c>
      <c r="F199" s="63" t="str">
        <f t="shared" si="200"/>
        <v>M. Gorkio prog.</v>
      </c>
      <c r="G199" s="75" t="s">
        <v>401</v>
      </c>
      <c r="H199" s="75" t="s">
        <v>749</v>
      </c>
      <c r="I199" s="94" t="s">
        <v>750</v>
      </c>
      <c r="J199" s="94">
        <v>2004</v>
      </c>
      <c r="K199" s="93" t="s">
        <v>724</v>
      </c>
    </row>
    <row r="200" spans="1:11">
      <c r="A200" s="55">
        <v>199</v>
      </c>
      <c r="B200" s="67">
        <v>161</v>
      </c>
      <c r="C200" s="55" t="str">
        <f t="shared" si="0"/>
        <v>v</v>
      </c>
      <c r="D200" s="57" t="str">
        <f t="shared" si="17"/>
        <v>Nikita Kazabekov</v>
      </c>
      <c r="E200" s="56">
        <f t="shared" ref="E200:F200" si="201">J200</f>
        <v>2008</v>
      </c>
      <c r="F200" s="63" t="str">
        <f t="shared" si="201"/>
        <v>M. Gorkio prog.</v>
      </c>
      <c r="G200" s="75" t="s">
        <v>401</v>
      </c>
      <c r="H200" s="75" t="s">
        <v>682</v>
      </c>
      <c r="I200" s="94" t="s">
        <v>751</v>
      </c>
      <c r="J200" s="94">
        <v>2008</v>
      </c>
      <c r="K200" s="93" t="s">
        <v>724</v>
      </c>
    </row>
    <row r="201" spans="1:11">
      <c r="A201" s="55">
        <v>200</v>
      </c>
      <c r="B201" s="67">
        <v>162</v>
      </c>
      <c r="C201" s="55" t="str">
        <f t="shared" si="0"/>
        <v>m</v>
      </c>
      <c r="D201" s="57" t="str">
        <f t="shared" si="17"/>
        <v>Darija Regenevič</v>
      </c>
      <c r="E201" s="56">
        <f t="shared" ref="E201:F201" si="202">J201</f>
        <v>2006</v>
      </c>
      <c r="F201" s="63" t="str">
        <f t="shared" si="202"/>
        <v>M. Gorkio prog.</v>
      </c>
      <c r="G201" s="75" t="s">
        <v>573</v>
      </c>
      <c r="H201" s="75" t="s">
        <v>429</v>
      </c>
      <c r="I201" s="94" t="s">
        <v>710</v>
      </c>
      <c r="J201" s="94">
        <v>2006</v>
      </c>
      <c r="K201" s="93" t="s">
        <v>724</v>
      </c>
    </row>
    <row r="202" spans="1:11">
      <c r="A202" s="55">
        <v>201</v>
      </c>
      <c r="B202" s="67">
        <v>163</v>
      </c>
      <c r="C202" s="55" t="str">
        <f t="shared" si="0"/>
        <v>v</v>
      </c>
      <c r="D202" s="57" t="str">
        <f t="shared" si="17"/>
        <v>Ernestas Vaičiulis</v>
      </c>
      <c r="E202" s="56">
        <f t="shared" ref="E202:F202" si="203">J202</f>
        <v>2006</v>
      </c>
      <c r="F202" s="63" t="str">
        <f t="shared" si="203"/>
        <v>M. Gorkio prog.</v>
      </c>
      <c r="G202" s="75" t="s">
        <v>401</v>
      </c>
      <c r="H202" s="75" t="s">
        <v>752</v>
      </c>
      <c r="I202" s="94" t="s">
        <v>753</v>
      </c>
      <c r="J202" s="94">
        <v>2006</v>
      </c>
      <c r="K202" s="93" t="s">
        <v>724</v>
      </c>
    </row>
    <row r="203" spans="1:11">
      <c r="A203" s="55">
        <v>202</v>
      </c>
      <c r="B203" s="67">
        <v>164</v>
      </c>
      <c r="C203" s="55" t="str">
        <f t="shared" si="0"/>
        <v>v</v>
      </c>
      <c r="D203" s="57" t="str">
        <f t="shared" si="17"/>
        <v>German Malyšev</v>
      </c>
      <c r="E203" s="56">
        <f t="shared" ref="E203:F203" si="204">J203</f>
        <v>2006</v>
      </c>
      <c r="F203" s="63" t="str">
        <f t="shared" si="204"/>
        <v>M. Gorkio prog.</v>
      </c>
      <c r="G203" s="75" t="s">
        <v>401</v>
      </c>
      <c r="H203" s="75" t="s">
        <v>754</v>
      </c>
      <c r="I203" s="94" t="s">
        <v>755</v>
      </c>
      <c r="J203" s="94">
        <v>2006</v>
      </c>
      <c r="K203" s="93" t="s">
        <v>724</v>
      </c>
    </row>
    <row r="204" spans="1:11">
      <c r="A204" s="55">
        <v>203</v>
      </c>
      <c r="B204" s="67">
        <v>165</v>
      </c>
      <c r="C204" s="55" t="str">
        <f t="shared" si="0"/>
        <v>v</v>
      </c>
      <c r="D204" s="57" t="str">
        <f t="shared" si="17"/>
        <v>Ignat Ananjev</v>
      </c>
      <c r="E204" s="56">
        <f t="shared" ref="E204:F204" si="205">J204</f>
        <v>2006</v>
      </c>
      <c r="F204" s="63" t="str">
        <f t="shared" si="205"/>
        <v>M. Gorkio prog.</v>
      </c>
      <c r="G204" s="75" t="s">
        <v>401</v>
      </c>
      <c r="H204" s="75" t="s">
        <v>756</v>
      </c>
      <c r="I204" s="94" t="s">
        <v>757</v>
      </c>
      <c r="J204" s="94">
        <v>2006</v>
      </c>
      <c r="K204" s="93" t="s">
        <v>724</v>
      </c>
    </row>
    <row r="205" spans="1:11">
      <c r="A205" s="55">
        <v>204</v>
      </c>
      <c r="B205" s="67">
        <v>166</v>
      </c>
      <c r="C205" s="55" t="str">
        <f t="shared" si="0"/>
        <v>v</v>
      </c>
      <c r="D205" s="57" t="str">
        <f t="shared" si="17"/>
        <v>Dominik Aržanovskij</v>
      </c>
      <c r="E205" s="56">
        <f t="shared" ref="E205:F205" si="206">J205</f>
        <v>2006</v>
      </c>
      <c r="F205" s="63" t="str">
        <f t="shared" si="206"/>
        <v>M. Gorkio prog.</v>
      </c>
      <c r="G205" s="75" t="s">
        <v>401</v>
      </c>
      <c r="H205" s="75" t="s">
        <v>758</v>
      </c>
      <c r="I205" s="94" t="s">
        <v>759</v>
      </c>
      <c r="J205" s="94">
        <v>2006</v>
      </c>
      <c r="K205" s="93" t="s">
        <v>724</v>
      </c>
    </row>
    <row r="206" spans="1:11">
      <c r="A206" s="55">
        <v>205</v>
      </c>
      <c r="B206" s="67">
        <v>167</v>
      </c>
      <c r="C206" s="55" t="str">
        <f t="shared" si="0"/>
        <v>v</v>
      </c>
      <c r="D206" s="57" t="str">
        <f t="shared" si="17"/>
        <v>Nikita Korch</v>
      </c>
      <c r="E206" s="56">
        <f t="shared" ref="E206:F206" si="207">J206</f>
        <v>2006</v>
      </c>
      <c r="F206" s="63" t="str">
        <f t="shared" si="207"/>
        <v>M. Gorkio prog.</v>
      </c>
      <c r="G206" s="75" t="s">
        <v>401</v>
      </c>
      <c r="H206" s="75" t="s">
        <v>682</v>
      </c>
      <c r="I206" s="94" t="s">
        <v>760</v>
      </c>
      <c r="J206" s="94">
        <v>2006</v>
      </c>
      <c r="K206" s="93" t="s">
        <v>724</v>
      </c>
    </row>
    <row r="207" spans="1:11">
      <c r="A207" s="55">
        <v>206</v>
      </c>
      <c r="B207" s="67">
        <v>168</v>
      </c>
      <c r="C207" s="55" t="str">
        <f t="shared" si="0"/>
        <v>v</v>
      </c>
      <c r="D207" s="57" t="str">
        <f t="shared" si="17"/>
        <v>Daniil Cepov</v>
      </c>
      <c r="E207" s="56">
        <f t="shared" ref="E207:F207" si="208">J207</f>
        <v>2006</v>
      </c>
      <c r="F207" s="63" t="str">
        <f t="shared" si="208"/>
        <v>M. Gorkio prog.</v>
      </c>
      <c r="G207" s="75" t="s">
        <v>401</v>
      </c>
      <c r="H207" s="75" t="s">
        <v>744</v>
      </c>
      <c r="I207" s="94" t="s">
        <v>761</v>
      </c>
      <c r="J207" s="94">
        <v>2006</v>
      </c>
      <c r="K207" s="93" t="s">
        <v>724</v>
      </c>
    </row>
    <row r="208" spans="1:11">
      <c r="A208" s="55">
        <v>207</v>
      </c>
      <c r="B208" s="67">
        <v>169</v>
      </c>
      <c r="C208" s="55" t="str">
        <f t="shared" si="0"/>
        <v>v</v>
      </c>
      <c r="D208" s="57" t="str">
        <f t="shared" si="17"/>
        <v>Dovydas Gribauskas</v>
      </c>
      <c r="E208" s="56">
        <f t="shared" ref="E208:F208" si="209">J208</f>
        <v>2006</v>
      </c>
      <c r="F208" s="63" t="str">
        <f t="shared" si="209"/>
        <v>M. Gorkio prog.</v>
      </c>
      <c r="G208" s="75" t="s">
        <v>401</v>
      </c>
      <c r="H208" s="75" t="s">
        <v>531</v>
      </c>
      <c r="I208" s="94" t="s">
        <v>762</v>
      </c>
      <c r="J208" s="94">
        <v>2006</v>
      </c>
      <c r="K208" s="93" t="s">
        <v>724</v>
      </c>
    </row>
    <row r="209" spans="1:11">
      <c r="A209" s="55">
        <v>208</v>
      </c>
      <c r="B209" s="67">
        <v>180</v>
      </c>
      <c r="C209" s="55" t="str">
        <f t="shared" si="0"/>
        <v>m</v>
      </c>
      <c r="D209" s="57" t="str">
        <f t="shared" si="17"/>
        <v>Polina Marinec</v>
      </c>
      <c r="E209" s="56">
        <f t="shared" ref="E209:F209" si="210">J209</f>
        <v>2006</v>
      </c>
      <c r="F209" s="63" t="str">
        <f t="shared" si="210"/>
        <v>M. Gorkio prog.</v>
      </c>
      <c r="G209" s="75" t="s">
        <v>573</v>
      </c>
      <c r="H209" s="75" t="s">
        <v>763</v>
      </c>
      <c r="I209" s="94" t="s">
        <v>764</v>
      </c>
      <c r="J209" s="94">
        <v>2006</v>
      </c>
      <c r="K209" s="93" t="s">
        <v>724</v>
      </c>
    </row>
    <row r="210" spans="1:11">
      <c r="A210" s="55">
        <v>209</v>
      </c>
      <c r="B210" s="67">
        <v>181</v>
      </c>
      <c r="C210" s="55" t="str">
        <f t="shared" si="0"/>
        <v>m</v>
      </c>
      <c r="D210" s="57" t="str">
        <f t="shared" si="17"/>
        <v>Sofija Trešenkina</v>
      </c>
      <c r="E210" s="56">
        <f t="shared" ref="E210:F210" si="211">J210</f>
        <v>2005</v>
      </c>
      <c r="F210" s="63" t="str">
        <f t="shared" si="211"/>
        <v>M. Gorkio prog.</v>
      </c>
      <c r="G210" s="75" t="s">
        <v>573</v>
      </c>
      <c r="H210" s="75" t="s">
        <v>765</v>
      </c>
      <c r="I210" s="94" t="s">
        <v>766</v>
      </c>
      <c r="J210" s="94">
        <v>2005</v>
      </c>
      <c r="K210" s="93" t="s">
        <v>724</v>
      </c>
    </row>
    <row r="211" spans="1:11">
      <c r="A211" s="55">
        <v>210</v>
      </c>
      <c r="B211" s="67">
        <v>182</v>
      </c>
      <c r="C211" s="55" t="str">
        <f t="shared" si="0"/>
        <v>v</v>
      </c>
      <c r="D211" s="57" t="str">
        <f t="shared" si="17"/>
        <v>Jevgenij Pucylo</v>
      </c>
      <c r="E211" s="56">
        <f t="shared" ref="E211:F211" si="212">J211</f>
        <v>2005</v>
      </c>
      <c r="F211" s="63" t="str">
        <f t="shared" si="212"/>
        <v>M. Gorkio prog.</v>
      </c>
      <c r="G211" s="75" t="s">
        <v>401</v>
      </c>
      <c r="H211" s="75" t="s">
        <v>767</v>
      </c>
      <c r="I211" s="94" t="s">
        <v>768</v>
      </c>
      <c r="J211" s="94">
        <v>2005</v>
      </c>
      <c r="K211" s="93" t="s">
        <v>724</v>
      </c>
    </row>
    <row r="212" spans="1:11">
      <c r="A212" s="55">
        <v>211</v>
      </c>
      <c r="B212" s="67">
        <v>185</v>
      </c>
      <c r="C212" s="55" t="str">
        <f t="shared" si="0"/>
        <v>v</v>
      </c>
      <c r="D212" s="57" t="str">
        <f t="shared" si="17"/>
        <v>Deivid Pavlovič</v>
      </c>
      <c r="E212" s="56">
        <f t="shared" ref="E212:F212" si="213">J212</f>
        <v>2005</v>
      </c>
      <c r="F212" s="63" t="str">
        <f t="shared" si="213"/>
        <v>M. Gorkio prog.</v>
      </c>
      <c r="G212" s="75" t="s">
        <v>401</v>
      </c>
      <c r="H212" s="75" t="s">
        <v>769</v>
      </c>
      <c r="I212" s="94" t="s">
        <v>770</v>
      </c>
      <c r="J212" s="94">
        <v>2005</v>
      </c>
      <c r="K212" s="93" t="s">
        <v>724</v>
      </c>
    </row>
    <row r="213" spans="1:11">
      <c r="A213" s="55">
        <v>212</v>
      </c>
      <c r="B213" s="67">
        <v>188</v>
      </c>
      <c r="C213" s="55" t="str">
        <f t="shared" si="0"/>
        <v>v</v>
      </c>
      <c r="D213" s="57" t="str">
        <f t="shared" si="17"/>
        <v>Vadim Šulžickij</v>
      </c>
      <c r="E213" s="56">
        <f t="shared" ref="E213:F213" si="214">J213</f>
        <v>2005</v>
      </c>
      <c r="F213" s="63" t="str">
        <f t="shared" si="214"/>
        <v>M. Gorkio prog.</v>
      </c>
      <c r="G213" s="75" t="s">
        <v>401</v>
      </c>
      <c r="H213" s="75" t="s">
        <v>771</v>
      </c>
      <c r="I213" s="94" t="s">
        <v>772</v>
      </c>
      <c r="J213" s="94">
        <v>2005</v>
      </c>
      <c r="K213" s="93" t="s">
        <v>724</v>
      </c>
    </row>
    <row r="214" spans="1:11">
      <c r="A214" s="55">
        <v>213</v>
      </c>
      <c r="B214" s="67">
        <v>196</v>
      </c>
      <c r="C214" s="55" t="str">
        <f t="shared" si="0"/>
        <v>v</v>
      </c>
      <c r="D214" s="57" t="str">
        <f t="shared" si="17"/>
        <v>Michail Korobkin</v>
      </c>
      <c r="E214" s="56">
        <f t="shared" ref="E214:F214" si="215">J214</f>
        <v>2005</v>
      </c>
      <c r="F214" s="63" t="str">
        <f t="shared" si="215"/>
        <v>M. Gorkio prog.</v>
      </c>
      <c r="G214" s="75" t="s">
        <v>401</v>
      </c>
      <c r="H214" s="75" t="s">
        <v>604</v>
      </c>
      <c r="I214" s="94" t="s">
        <v>773</v>
      </c>
      <c r="J214" s="94">
        <v>2005</v>
      </c>
      <c r="K214" s="93" t="s">
        <v>724</v>
      </c>
    </row>
    <row r="215" spans="1:11">
      <c r="A215" s="55">
        <v>214</v>
      </c>
      <c r="B215" s="67">
        <v>197</v>
      </c>
      <c r="C215" s="55" t="str">
        <f t="shared" si="0"/>
        <v>v</v>
      </c>
      <c r="D215" s="57" t="str">
        <f t="shared" si="17"/>
        <v>Leonid Makarov</v>
      </c>
      <c r="E215" s="56">
        <f t="shared" ref="E215:F215" si="216">J215</f>
        <v>2006</v>
      </c>
      <c r="F215" s="63" t="str">
        <f t="shared" si="216"/>
        <v>M. Gorkio prog.</v>
      </c>
      <c r="G215" s="75" t="s">
        <v>401</v>
      </c>
      <c r="H215" s="75" t="s">
        <v>774</v>
      </c>
      <c r="I215" s="94" t="s">
        <v>775</v>
      </c>
      <c r="J215" s="94">
        <v>2006</v>
      </c>
      <c r="K215" s="93" t="s">
        <v>724</v>
      </c>
    </row>
    <row r="216" spans="1:11">
      <c r="A216" s="55">
        <v>215</v>
      </c>
      <c r="B216" s="67">
        <v>203</v>
      </c>
      <c r="C216" s="55" t="str">
        <f t="shared" si="0"/>
        <v>v</v>
      </c>
      <c r="D216" s="57" t="str">
        <f t="shared" si="17"/>
        <v>Valentin Makarov</v>
      </c>
      <c r="E216" s="56">
        <f t="shared" ref="E216:F216" si="217">J216</f>
        <v>2006</v>
      </c>
      <c r="F216" s="63" t="str">
        <f t="shared" si="217"/>
        <v>M. Gorkio prog.</v>
      </c>
      <c r="G216" s="75" t="s">
        <v>401</v>
      </c>
      <c r="H216" s="75" t="s">
        <v>776</v>
      </c>
      <c r="I216" s="94" t="s">
        <v>775</v>
      </c>
      <c r="J216" s="94">
        <v>2006</v>
      </c>
      <c r="K216" s="93" t="s">
        <v>724</v>
      </c>
    </row>
    <row r="217" spans="1:11">
      <c r="A217" s="55">
        <v>216</v>
      </c>
      <c r="B217" s="67">
        <v>204</v>
      </c>
      <c r="C217" s="55" t="str">
        <f t="shared" si="0"/>
        <v>v</v>
      </c>
      <c r="D217" s="57" t="str">
        <f t="shared" si="17"/>
        <v>Nikita Suncev</v>
      </c>
      <c r="E217" s="56">
        <f t="shared" ref="E217:F217" si="218">J217</f>
        <v>2005</v>
      </c>
      <c r="F217" s="63" t="str">
        <f t="shared" si="218"/>
        <v>M. Gorkio prog.</v>
      </c>
      <c r="G217" s="75" t="s">
        <v>401</v>
      </c>
      <c r="H217" s="75" t="s">
        <v>682</v>
      </c>
      <c r="I217" s="94" t="s">
        <v>777</v>
      </c>
      <c r="J217" s="94">
        <v>2005</v>
      </c>
      <c r="K217" s="93" t="s">
        <v>724</v>
      </c>
    </row>
    <row r="218" spans="1:11">
      <c r="A218" s="55">
        <v>217</v>
      </c>
      <c r="B218" s="67">
        <v>205</v>
      </c>
      <c r="C218" s="55" t="str">
        <f t="shared" si="0"/>
        <v>v</v>
      </c>
      <c r="D218" s="57" t="str">
        <f t="shared" si="17"/>
        <v>Aleksandr Jasiuliavičius</v>
      </c>
      <c r="E218" s="56">
        <f t="shared" ref="E218:F218" si="219">J218</f>
        <v>2003</v>
      </c>
      <c r="F218" s="63" t="str">
        <f t="shared" si="219"/>
        <v>M. Gorkio prog.</v>
      </c>
      <c r="G218" s="75" t="s">
        <v>401</v>
      </c>
      <c r="H218" s="75" t="s">
        <v>778</v>
      </c>
      <c r="I218" s="94" t="s">
        <v>779</v>
      </c>
      <c r="J218" s="94">
        <v>2003</v>
      </c>
      <c r="K218" s="93" t="s">
        <v>724</v>
      </c>
    </row>
    <row r="219" spans="1:11">
      <c r="A219" s="55">
        <v>218</v>
      </c>
      <c r="B219" s="67">
        <v>208</v>
      </c>
      <c r="C219" s="55" t="str">
        <f t="shared" si="0"/>
        <v>v</v>
      </c>
      <c r="D219" s="57" t="str">
        <f t="shared" si="17"/>
        <v>Brain Tamašauskas</v>
      </c>
      <c r="E219" s="56">
        <f t="shared" ref="E219:F219" si="220">J219</f>
        <v>2003</v>
      </c>
      <c r="F219" s="63" t="str">
        <f t="shared" si="220"/>
        <v>M. Gorkio prog.</v>
      </c>
      <c r="G219" s="75" t="s">
        <v>401</v>
      </c>
      <c r="H219" s="75" t="s">
        <v>780</v>
      </c>
      <c r="I219" s="94" t="s">
        <v>781</v>
      </c>
      <c r="J219" s="94">
        <v>2003</v>
      </c>
      <c r="K219" s="93" t="s">
        <v>724</v>
      </c>
    </row>
    <row r="220" spans="1:11">
      <c r="A220" s="55">
        <v>219</v>
      </c>
      <c r="B220" s="67">
        <v>211</v>
      </c>
      <c r="C220" s="55" t="str">
        <f t="shared" si="0"/>
        <v>v</v>
      </c>
      <c r="D220" s="57" t="str">
        <f t="shared" si="17"/>
        <v>Maksim Sačiuk</v>
      </c>
      <c r="E220" s="56">
        <f t="shared" ref="E220:F220" si="221">J220</f>
        <v>2003</v>
      </c>
      <c r="F220" s="63" t="str">
        <f t="shared" si="221"/>
        <v>M. Gorkio prog.</v>
      </c>
      <c r="G220" s="75" t="s">
        <v>401</v>
      </c>
      <c r="H220" s="75" t="s">
        <v>681</v>
      </c>
      <c r="I220" s="94" t="s">
        <v>782</v>
      </c>
      <c r="J220" s="94">
        <v>2003</v>
      </c>
      <c r="K220" s="93" t="s">
        <v>724</v>
      </c>
    </row>
    <row r="221" spans="1:11">
      <c r="A221" s="55">
        <v>220</v>
      </c>
      <c r="B221" s="67">
        <v>212</v>
      </c>
      <c r="C221" s="55" t="str">
        <f t="shared" si="0"/>
        <v>m</v>
      </c>
      <c r="D221" s="57" t="str">
        <f t="shared" si="17"/>
        <v>Anastasija Djakova</v>
      </c>
      <c r="E221" s="56">
        <f t="shared" ref="E221:F221" si="222">J221</f>
        <v>2003</v>
      </c>
      <c r="F221" s="63" t="str">
        <f t="shared" si="222"/>
        <v>M. Gorkio prog.</v>
      </c>
      <c r="G221" s="75" t="s">
        <v>573</v>
      </c>
      <c r="H221" s="75" t="s">
        <v>717</v>
      </c>
      <c r="I221" s="94" t="s">
        <v>783</v>
      </c>
      <c r="J221" s="94">
        <v>2003</v>
      </c>
      <c r="K221" s="93" t="s">
        <v>724</v>
      </c>
    </row>
    <row r="222" spans="1:11">
      <c r="A222" s="55">
        <v>221</v>
      </c>
      <c r="B222" s="67">
        <v>215</v>
      </c>
      <c r="C222" s="55" t="str">
        <f t="shared" si="0"/>
        <v>v</v>
      </c>
      <c r="D222" s="57" t="str">
        <f t="shared" si="17"/>
        <v>Ivan Oleinikov</v>
      </c>
      <c r="E222" s="56">
        <f t="shared" ref="E222:F222" si="223">J222</f>
        <v>2003</v>
      </c>
      <c r="F222" s="63" t="str">
        <f t="shared" si="223"/>
        <v>M. Gorkio prog.</v>
      </c>
      <c r="G222" s="75" t="s">
        <v>401</v>
      </c>
      <c r="H222" s="75" t="s">
        <v>738</v>
      </c>
      <c r="I222" s="94" t="s">
        <v>784</v>
      </c>
      <c r="J222" s="94">
        <v>2003</v>
      </c>
      <c r="K222" s="93" t="s">
        <v>724</v>
      </c>
    </row>
    <row r="223" spans="1:11">
      <c r="A223" s="55">
        <v>222</v>
      </c>
      <c r="B223" s="67">
        <v>224</v>
      </c>
      <c r="C223" s="55" t="str">
        <f t="shared" si="0"/>
        <v>v</v>
      </c>
      <c r="D223" s="57" t="str">
        <f t="shared" si="17"/>
        <v>Aleksandr Tokarev</v>
      </c>
      <c r="E223" s="56">
        <f t="shared" ref="E223:F223" si="224">J223</f>
        <v>2003</v>
      </c>
      <c r="F223" s="63" t="str">
        <f t="shared" si="224"/>
        <v>M. Gorkio prog.</v>
      </c>
      <c r="G223" s="75" t="s">
        <v>401</v>
      </c>
      <c r="H223" s="75" t="s">
        <v>778</v>
      </c>
      <c r="I223" s="94" t="s">
        <v>785</v>
      </c>
      <c r="J223" s="94">
        <v>2003</v>
      </c>
      <c r="K223" s="93" t="s">
        <v>724</v>
      </c>
    </row>
    <row r="224" spans="1:11">
      <c r="A224" s="55">
        <v>223</v>
      </c>
      <c r="B224" s="67">
        <v>226</v>
      </c>
      <c r="C224" s="55" t="str">
        <f t="shared" si="0"/>
        <v>v</v>
      </c>
      <c r="D224" s="57" t="str">
        <f t="shared" si="17"/>
        <v>Vladislav Šulžickij</v>
      </c>
      <c r="E224" s="56">
        <f t="shared" ref="E224:F224" si="225">J224</f>
        <v>2003</v>
      </c>
      <c r="F224" s="63" t="str">
        <f t="shared" si="225"/>
        <v>M. Gorkio prog.</v>
      </c>
      <c r="G224" s="75" t="s">
        <v>401</v>
      </c>
      <c r="H224" s="75" t="s">
        <v>698</v>
      </c>
      <c r="I224" s="94" t="s">
        <v>772</v>
      </c>
      <c r="J224" s="94">
        <v>2003</v>
      </c>
      <c r="K224" s="93" t="s">
        <v>724</v>
      </c>
    </row>
    <row r="225" spans="1:11">
      <c r="A225" s="55">
        <v>224</v>
      </c>
      <c r="B225" s="67">
        <v>227</v>
      </c>
      <c r="C225" s="55" t="str">
        <f t="shared" si="0"/>
        <v>v</v>
      </c>
      <c r="D225" s="57" t="str">
        <f t="shared" si="17"/>
        <v>Kliment Geršebek</v>
      </c>
      <c r="E225" s="56">
        <f t="shared" ref="E225:F225" si="226">J225</f>
        <v>2003</v>
      </c>
      <c r="F225" s="63" t="str">
        <f t="shared" si="226"/>
        <v>M. Gorkio prog.</v>
      </c>
      <c r="G225" s="75" t="s">
        <v>401</v>
      </c>
      <c r="H225" s="75" t="s">
        <v>786</v>
      </c>
      <c r="I225" s="94" t="s">
        <v>787</v>
      </c>
      <c r="J225" s="94">
        <v>2003</v>
      </c>
      <c r="K225" s="93" t="s">
        <v>724</v>
      </c>
    </row>
    <row r="226" spans="1:11">
      <c r="A226" s="55">
        <v>225</v>
      </c>
      <c r="B226" s="67">
        <v>230</v>
      </c>
      <c r="C226" s="55" t="str">
        <f t="shared" si="0"/>
        <v>v</v>
      </c>
      <c r="D226" s="57" t="str">
        <f t="shared" si="17"/>
        <v>Arnoldas Kazlauskas</v>
      </c>
      <c r="E226" s="56">
        <f t="shared" ref="E226:F226" si="227">J226</f>
        <v>2006</v>
      </c>
      <c r="F226" s="63" t="str">
        <f t="shared" si="227"/>
        <v>L. Stulpino prog.</v>
      </c>
      <c r="G226" s="95" t="s">
        <v>401</v>
      </c>
      <c r="H226" s="95" t="s">
        <v>788</v>
      </c>
      <c r="I226" s="95" t="s">
        <v>789</v>
      </c>
      <c r="J226" s="95">
        <v>2006</v>
      </c>
      <c r="K226" s="66" t="s">
        <v>790</v>
      </c>
    </row>
    <row r="227" spans="1:11">
      <c r="A227" s="55">
        <v>226</v>
      </c>
      <c r="B227" s="67">
        <v>231</v>
      </c>
      <c r="C227" s="55" t="str">
        <f t="shared" si="0"/>
        <v>v</v>
      </c>
      <c r="D227" s="57" t="str">
        <f t="shared" si="17"/>
        <v>Kajus Žilius</v>
      </c>
      <c r="E227" s="56">
        <f t="shared" ref="E227:F227" si="228">J227</f>
        <v>2006</v>
      </c>
      <c r="F227" s="63" t="str">
        <f t="shared" si="228"/>
        <v>L. Stulpino prog.</v>
      </c>
      <c r="G227" s="95" t="s">
        <v>401</v>
      </c>
      <c r="H227" s="95" t="s">
        <v>791</v>
      </c>
      <c r="I227" s="96" t="s">
        <v>792</v>
      </c>
      <c r="J227" s="96">
        <v>2006</v>
      </c>
      <c r="K227" s="66" t="s">
        <v>790</v>
      </c>
    </row>
    <row r="228" spans="1:11">
      <c r="A228" s="55">
        <v>227</v>
      </c>
      <c r="B228" s="67">
        <v>232</v>
      </c>
      <c r="C228" s="55" t="str">
        <f t="shared" si="0"/>
        <v>v</v>
      </c>
      <c r="D228" s="57" t="str">
        <f t="shared" si="17"/>
        <v>Henrikas Krivičius</v>
      </c>
      <c r="E228" s="56">
        <f t="shared" ref="E228:F228" si="229">J228</f>
        <v>2006</v>
      </c>
      <c r="F228" s="63" t="str">
        <f t="shared" si="229"/>
        <v>L. Stulpino prog.</v>
      </c>
      <c r="G228" s="95" t="s">
        <v>401</v>
      </c>
      <c r="H228" s="95" t="s">
        <v>793</v>
      </c>
      <c r="I228" s="96" t="s">
        <v>794</v>
      </c>
      <c r="J228" s="96">
        <v>2006</v>
      </c>
      <c r="K228" s="66" t="s">
        <v>790</v>
      </c>
    </row>
    <row r="229" spans="1:11">
      <c r="A229" s="55">
        <v>228</v>
      </c>
      <c r="B229" s="67">
        <v>233</v>
      </c>
      <c r="C229" s="55" t="str">
        <f t="shared" si="0"/>
        <v>m</v>
      </c>
      <c r="D229" s="57" t="str">
        <f t="shared" si="17"/>
        <v>Evelina Dabašinskaitė</v>
      </c>
      <c r="E229" s="56">
        <f t="shared" ref="E229:F229" si="230">J229</f>
        <v>2006</v>
      </c>
      <c r="F229" s="63" t="str">
        <f t="shared" si="230"/>
        <v>L. Stulpino prog.</v>
      </c>
      <c r="G229" s="95" t="s">
        <v>573</v>
      </c>
      <c r="H229" s="95" t="s">
        <v>487</v>
      </c>
      <c r="I229" s="96" t="s">
        <v>795</v>
      </c>
      <c r="J229" s="96">
        <v>2006</v>
      </c>
      <c r="K229" s="66" t="s">
        <v>790</v>
      </c>
    </row>
    <row r="230" spans="1:11">
      <c r="A230" s="55">
        <v>229</v>
      </c>
      <c r="B230" s="67">
        <v>234</v>
      </c>
      <c r="C230" s="55" t="str">
        <f t="shared" si="0"/>
        <v>v</v>
      </c>
      <c r="D230" s="57" t="str">
        <f t="shared" si="17"/>
        <v>Lukas Leliuga</v>
      </c>
      <c r="E230" s="56">
        <f t="shared" ref="E230:F230" si="231">J230</f>
        <v>2005</v>
      </c>
      <c r="F230" s="63" t="str">
        <f t="shared" si="231"/>
        <v>L. Stulpino prog.</v>
      </c>
      <c r="G230" s="95" t="s">
        <v>401</v>
      </c>
      <c r="H230" s="95" t="s">
        <v>796</v>
      </c>
      <c r="I230" s="96" t="s">
        <v>797</v>
      </c>
      <c r="J230" s="96">
        <v>2005</v>
      </c>
      <c r="K230" s="66" t="s">
        <v>790</v>
      </c>
    </row>
    <row r="231" spans="1:11">
      <c r="A231" s="55">
        <v>230</v>
      </c>
      <c r="B231" s="67">
        <v>235</v>
      </c>
      <c r="C231" s="55" t="str">
        <f t="shared" si="0"/>
        <v>v</v>
      </c>
      <c r="D231" s="57" t="str">
        <f t="shared" si="17"/>
        <v>Justas Kazlauskas</v>
      </c>
      <c r="E231" s="56">
        <f t="shared" ref="E231:F231" si="232">J231</f>
        <v>2005</v>
      </c>
      <c r="F231" s="63" t="str">
        <f t="shared" si="232"/>
        <v>L. Stulpino prog.</v>
      </c>
      <c r="G231" s="95" t="s">
        <v>401</v>
      </c>
      <c r="H231" s="95" t="s">
        <v>798</v>
      </c>
      <c r="I231" s="96" t="s">
        <v>789</v>
      </c>
      <c r="J231" s="96">
        <v>2005</v>
      </c>
      <c r="K231" s="66" t="s">
        <v>790</v>
      </c>
    </row>
    <row r="232" spans="1:11">
      <c r="A232" s="55">
        <v>231</v>
      </c>
      <c r="B232" s="67">
        <v>236</v>
      </c>
      <c r="C232" s="55" t="str">
        <f t="shared" si="0"/>
        <v>v</v>
      </c>
      <c r="D232" s="57" t="str">
        <f t="shared" si="17"/>
        <v>Dovydas Montvilas</v>
      </c>
      <c r="E232" s="56">
        <f t="shared" ref="E232:F232" si="233">J232</f>
        <v>2005</v>
      </c>
      <c r="F232" s="63" t="str">
        <f t="shared" si="233"/>
        <v>L. Stulpino prog.</v>
      </c>
      <c r="G232" s="95" t="s">
        <v>401</v>
      </c>
      <c r="H232" s="95" t="s">
        <v>531</v>
      </c>
      <c r="I232" s="96" t="s">
        <v>799</v>
      </c>
      <c r="J232" s="96">
        <v>2005</v>
      </c>
      <c r="K232" s="66" t="s">
        <v>790</v>
      </c>
    </row>
    <row r="233" spans="1:11">
      <c r="A233" s="55">
        <v>232</v>
      </c>
      <c r="B233" s="67">
        <v>237</v>
      </c>
      <c r="C233" s="55" t="str">
        <f t="shared" si="0"/>
        <v>v</v>
      </c>
      <c r="D233" s="57" t="str">
        <f t="shared" si="17"/>
        <v>Joris Gužė</v>
      </c>
      <c r="E233" s="56">
        <f t="shared" ref="E233:F233" si="234">J233</f>
        <v>2005</v>
      </c>
      <c r="F233" s="63" t="str">
        <f t="shared" si="234"/>
        <v>L. Stulpino prog.</v>
      </c>
      <c r="G233" s="95" t="s">
        <v>401</v>
      </c>
      <c r="H233" s="95" t="s">
        <v>533</v>
      </c>
      <c r="I233" s="96" t="s">
        <v>800</v>
      </c>
      <c r="J233" s="96">
        <v>2005</v>
      </c>
      <c r="K233" s="66" t="s">
        <v>790</v>
      </c>
    </row>
    <row r="234" spans="1:11">
      <c r="A234" s="55">
        <v>233</v>
      </c>
      <c r="B234" s="67">
        <v>238</v>
      </c>
      <c r="C234" s="55" t="str">
        <f t="shared" si="0"/>
        <v>v</v>
      </c>
      <c r="D234" s="57" t="str">
        <f t="shared" si="17"/>
        <v>Adrijus Bružas</v>
      </c>
      <c r="E234" s="56">
        <f t="shared" ref="E234:F234" si="235">J234</f>
        <v>2005</v>
      </c>
      <c r="F234" s="63" t="str">
        <f t="shared" si="235"/>
        <v>L. Stulpino prog.</v>
      </c>
      <c r="G234" s="95" t="s">
        <v>401</v>
      </c>
      <c r="H234" s="95" t="s">
        <v>801</v>
      </c>
      <c r="I234" s="96" t="s">
        <v>598</v>
      </c>
      <c r="J234" s="96">
        <v>2005</v>
      </c>
      <c r="K234" s="66" t="s">
        <v>790</v>
      </c>
    </row>
    <row r="235" spans="1:11">
      <c r="A235" s="55">
        <v>234</v>
      </c>
      <c r="B235" s="67">
        <v>239</v>
      </c>
      <c r="C235" s="55" t="str">
        <f t="shared" si="0"/>
        <v>v</v>
      </c>
      <c r="D235" s="57" t="str">
        <f t="shared" si="17"/>
        <v>Benas Jonkus</v>
      </c>
      <c r="E235" s="56">
        <f t="shared" ref="E235:F235" si="236">J235</f>
        <v>2005</v>
      </c>
      <c r="F235" s="63" t="str">
        <f t="shared" si="236"/>
        <v>L. Stulpino prog.</v>
      </c>
      <c r="G235" s="95" t="s">
        <v>401</v>
      </c>
      <c r="H235" s="95" t="s">
        <v>802</v>
      </c>
      <c r="I235" s="96" t="s">
        <v>803</v>
      </c>
      <c r="J235" s="96">
        <v>2005</v>
      </c>
      <c r="K235" s="66" t="s">
        <v>790</v>
      </c>
    </row>
    <row r="236" spans="1:11">
      <c r="A236" s="55">
        <v>235</v>
      </c>
      <c r="B236" s="67">
        <v>240</v>
      </c>
      <c r="C236" s="55" t="str">
        <f t="shared" si="0"/>
        <v>v</v>
      </c>
      <c r="D236" s="57" t="str">
        <f t="shared" si="17"/>
        <v>Žygimantas Šniepis</v>
      </c>
      <c r="E236" s="56">
        <f t="shared" ref="E236:F236" si="237">J236</f>
        <v>2006</v>
      </c>
      <c r="F236" s="63" t="str">
        <f t="shared" si="237"/>
        <v>L. Stulpino prog.</v>
      </c>
      <c r="G236" s="95" t="s">
        <v>401</v>
      </c>
      <c r="H236" s="95" t="s">
        <v>804</v>
      </c>
      <c r="I236" s="96" t="s">
        <v>805</v>
      </c>
      <c r="J236" s="96">
        <v>2006</v>
      </c>
      <c r="K236" s="66" t="s">
        <v>790</v>
      </c>
    </row>
    <row r="237" spans="1:11">
      <c r="A237" s="55">
        <v>236</v>
      </c>
      <c r="B237" s="67">
        <v>241</v>
      </c>
      <c r="C237" s="55" t="str">
        <f t="shared" si="0"/>
        <v>v</v>
      </c>
      <c r="D237" s="57" t="str">
        <f t="shared" si="17"/>
        <v>Kornelijus Šimkus</v>
      </c>
      <c r="E237" s="56">
        <f t="shared" ref="E237:F237" si="238">J237</f>
        <v>2006</v>
      </c>
      <c r="F237" s="63" t="str">
        <f t="shared" si="238"/>
        <v>L. Stulpino prog.</v>
      </c>
      <c r="G237" s="95" t="s">
        <v>401</v>
      </c>
      <c r="H237" s="95" t="s">
        <v>806</v>
      </c>
      <c r="I237" s="96" t="s">
        <v>807</v>
      </c>
      <c r="J237" s="96">
        <v>2006</v>
      </c>
      <c r="K237" s="66" t="s">
        <v>790</v>
      </c>
    </row>
    <row r="238" spans="1:11">
      <c r="A238" s="55">
        <v>237</v>
      </c>
      <c r="B238" s="67">
        <v>242</v>
      </c>
      <c r="C238" s="55" t="str">
        <f t="shared" si="0"/>
        <v>m</v>
      </c>
      <c r="D238" s="57" t="str">
        <f t="shared" si="17"/>
        <v>Inesa Skriudelytė</v>
      </c>
      <c r="E238" s="56">
        <f t="shared" ref="E238:F238" si="239">J238</f>
        <v>2005</v>
      </c>
      <c r="F238" s="63" t="str">
        <f t="shared" si="239"/>
        <v>L. Stulpino prog.</v>
      </c>
      <c r="G238" s="95" t="s">
        <v>573</v>
      </c>
      <c r="H238" s="95" t="s">
        <v>808</v>
      </c>
      <c r="I238" s="96" t="s">
        <v>809</v>
      </c>
      <c r="J238" s="96">
        <v>2005</v>
      </c>
      <c r="K238" s="66" t="s">
        <v>790</v>
      </c>
    </row>
    <row r="239" spans="1:11">
      <c r="A239" s="55">
        <v>238</v>
      </c>
      <c r="B239" s="67">
        <v>243</v>
      </c>
      <c r="C239" s="55" t="str">
        <f t="shared" si="0"/>
        <v>m</v>
      </c>
      <c r="D239" s="57" t="str">
        <f t="shared" si="17"/>
        <v>Juvija Antanavičiūtė</v>
      </c>
      <c r="E239" s="56">
        <f t="shared" ref="E239:F239" si="240">J239</f>
        <v>2005</v>
      </c>
      <c r="F239" s="63" t="str">
        <f t="shared" si="240"/>
        <v>L. Stulpino prog.</v>
      </c>
      <c r="G239" s="95" t="s">
        <v>573</v>
      </c>
      <c r="H239" s="95" t="s">
        <v>810</v>
      </c>
      <c r="I239" s="96" t="s">
        <v>811</v>
      </c>
      <c r="J239" s="96">
        <v>2005</v>
      </c>
      <c r="K239" s="66" t="s">
        <v>790</v>
      </c>
    </row>
    <row r="240" spans="1:11">
      <c r="A240" s="55">
        <v>239</v>
      </c>
      <c r="B240" s="67">
        <v>253</v>
      </c>
      <c r="C240" s="55" t="str">
        <f t="shared" si="0"/>
        <v>v</v>
      </c>
      <c r="D240" s="57" t="str">
        <f t="shared" si="17"/>
        <v>Julius Pettersson</v>
      </c>
      <c r="E240" s="56">
        <f t="shared" ref="E240:F240" si="241">J240</f>
        <v>2005</v>
      </c>
      <c r="F240" s="63" t="str">
        <f t="shared" si="241"/>
        <v>L. Stulpino prog.</v>
      </c>
      <c r="G240" s="95" t="s">
        <v>401</v>
      </c>
      <c r="H240" s="95" t="s">
        <v>812</v>
      </c>
      <c r="I240" s="96" t="s">
        <v>813</v>
      </c>
      <c r="J240" s="96">
        <v>2005</v>
      </c>
      <c r="K240" s="66" t="s">
        <v>790</v>
      </c>
    </row>
    <row r="241" spans="1:11">
      <c r="A241" s="55">
        <v>240</v>
      </c>
      <c r="B241" s="67">
        <v>259</v>
      </c>
      <c r="C241" s="55" t="str">
        <f t="shared" si="0"/>
        <v>v</v>
      </c>
      <c r="D241" s="57" t="str">
        <f t="shared" si="17"/>
        <v>Lukas Sungaila</v>
      </c>
      <c r="E241" s="56">
        <f t="shared" ref="E241:F241" si="242">J241</f>
        <v>2006</v>
      </c>
      <c r="F241" s="63" t="str">
        <f t="shared" si="242"/>
        <v>L. Stulpino prog.</v>
      </c>
      <c r="G241" s="95" t="s">
        <v>401</v>
      </c>
      <c r="H241" s="95" t="s">
        <v>796</v>
      </c>
      <c r="I241" s="96" t="s">
        <v>814</v>
      </c>
      <c r="J241" s="96">
        <v>2006</v>
      </c>
      <c r="K241" s="66" t="s">
        <v>790</v>
      </c>
    </row>
    <row r="242" spans="1:11">
      <c r="A242" s="55">
        <v>241</v>
      </c>
      <c r="B242" s="67">
        <v>265</v>
      </c>
      <c r="C242" s="55" t="str">
        <f t="shared" si="0"/>
        <v>v</v>
      </c>
      <c r="D242" s="57" t="str">
        <f t="shared" si="17"/>
        <v>Tomas Zelenskij</v>
      </c>
      <c r="E242" s="56">
        <f t="shared" ref="E242:F242" si="243">J242</f>
        <v>2005</v>
      </c>
      <c r="F242" s="63" t="str">
        <f t="shared" si="243"/>
        <v>L. Stulpino prog.</v>
      </c>
      <c r="G242" s="95" t="s">
        <v>401</v>
      </c>
      <c r="H242" s="95" t="s">
        <v>504</v>
      </c>
      <c r="I242" s="96" t="s">
        <v>815</v>
      </c>
      <c r="J242" s="96">
        <v>2005</v>
      </c>
      <c r="K242" s="66" t="s">
        <v>790</v>
      </c>
    </row>
    <row r="243" spans="1:11">
      <c r="A243" s="55">
        <v>242</v>
      </c>
      <c r="B243" s="67">
        <v>269</v>
      </c>
      <c r="C243" s="55" t="str">
        <f t="shared" si="0"/>
        <v>v</v>
      </c>
      <c r="D243" s="57" t="str">
        <f t="shared" si="17"/>
        <v>Eimantas Rauba</v>
      </c>
      <c r="E243" s="56">
        <f t="shared" ref="E243:F243" si="244">J243</f>
        <v>2006</v>
      </c>
      <c r="F243" s="63" t="str">
        <f t="shared" si="244"/>
        <v>L. Stulpino prog.</v>
      </c>
      <c r="G243" s="95" t="s">
        <v>401</v>
      </c>
      <c r="H243" s="95" t="s">
        <v>472</v>
      </c>
      <c r="I243" s="96" t="s">
        <v>816</v>
      </c>
      <c r="J243" s="96">
        <v>2006</v>
      </c>
      <c r="K243" s="66" t="s">
        <v>790</v>
      </c>
    </row>
    <row r="244" spans="1:11">
      <c r="A244" s="55">
        <v>243</v>
      </c>
      <c r="B244" s="67">
        <v>270</v>
      </c>
      <c r="C244" s="55" t="str">
        <f t="shared" si="0"/>
        <v>v</v>
      </c>
      <c r="D244" s="57" t="str">
        <f t="shared" si="17"/>
        <v>Lukas Kubilius</v>
      </c>
      <c r="E244" s="56">
        <f t="shared" ref="E244:F244" si="245">J244</f>
        <v>2006</v>
      </c>
      <c r="F244" s="63" t="str">
        <f t="shared" si="245"/>
        <v>L. Stulpino prog.</v>
      </c>
      <c r="G244" s="95" t="s">
        <v>401</v>
      </c>
      <c r="H244" s="95" t="s">
        <v>796</v>
      </c>
      <c r="I244" s="96" t="s">
        <v>538</v>
      </c>
      <c r="J244" s="96">
        <v>2006</v>
      </c>
      <c r="K244" s="66" t="s">
        <v>790</v>
      </c>
    </row>
    <row r="245" spans="1:11">
      <c r="A245" s="55">
        <v>244</v>
      </c>
      <c r="B245" s="67">
        <v>274</v>
      </c>
      <c r="C245" s="55" t="str">
        <f t="shared" si="0"/>
        <v>v</v>
      </c>
      <c r="D245" s="57" t="str">
        <f t="shared" si="17"/>
        <v>Aldas Užpelkis</v>
      </c>
      <c r="E245" s="56">
        <f t="shared" ref="E245:F245" si="246">J245</f>
        <v>2006</v>
      </c>
      <c r="F245" s="63" t="str">
        <f t="shared" si="246"/>
        <v>L. Stulpino prog.</v>
      </c>
      <c r="G245" s="95" t="s">
        <v>401</v>
      </c>
      <c r="H245" s="95" t="s">
        <v>817</v>
      </c>
      <c r="I245" s="96" t="s">
        <v>818</v>
      </c>
      <c r="J245" s="96">
        <v>2006</v>
      </c>
      <c r="K245" s="66" t="s">
        <v>790</v>
      </c>
    </row>
    <row r="246" spans="1:11">
      <c r="A246" s="55">
        <v>245</v>
      </c>
      <c r="B246" s="67">
        <v>277</v>
      </c>
      <c r="C246" s="55" t="str">
        <f t="shared" si="0"/>
        <v>m</v>
      </c>
      <c r="D246" s="57" t="str">
        <f t="shared" si="17"/>
        <v>Mantė Žvilauskaitė</v>
      </c>
      <c r="E246" s="56">
        <f t="shared" ref="E246:F246" si="247">J246</f>
        <v>2006</v>
      </c>
      <c r="F246" s="63" t="str">
        <f t="shared" si="247"/>
        <v>L. Stulpino prog.</v>
      </c>
      <c r="G246" s="95" t="s">
        <v>573</v>
      </c>
      <c r="H246" s="95" t="s">
        <v>819</v>
      </c>
      <c r="I246" s="96" t="s">
        <v>820</v>
      </c>
      <c r="J246" s="96">
        <v>2006</v>
      </c>
      <c r="K246" s="66" t="s">
        <v>790</v>
      </c>
    </row>
    <row r="247" spans="1:11">
      <c r="A247" s="55">
        <v>246</v>
      </c>
      <c r="B247" s="67">
        <v>278</v>
      </c>
      <c r="C247" s="55" t="str">
        <f t="shared" si="0"/>
        <v>v</v>
      </c>
      <c r="D247" s="57" t="str">
        <f t="shared" si="17"/>
        <v>Mitkus Valentas</v>
      </c>
      <c r="E247" s="56">
        <f t="shared" ref="E247:F247" si="248">J247</f>
        <v>2005</v>
      </c>
      <c r="F247" s="63" t="str">
        <f t="shared" si="248"/>
        <v>L. Stulpino prog.</v>
      </c>
      <c r="G247" s="95" t="s">
        <v>401</v>
      </c>
      <c r="H247" s="95" t="s">
        <v>821</v>
      </c>
      <c r="I247" s="96" t="s">
        <v>822</v>
      </c>
      <c r="J247" s="96">
        <v>2005</v>
      </c>
      <c r="K247" s="66" t="s">
        <v>790</v>
      </c>
    </row>
    <row r="248" spans="1:11">
      <c r="A248" s="55">
        <v>247</v>
      </c>
      <c r="B248" s="67">
        <v>279</v>
      </c>
      <c r="C248" s="55" t="str">
        <f t="shared" si="0"/>
        <v>v</v>
      </c>
      <c r="D248" s="57" t="str">
        <f t="shared" si="17"/>
        <v>Rokas Razokas</v>
      </c>
      <c r="E248" s="56">
        <f t="shared" ref="E248:F248" si="249">J248</f>
        <v>2005</v>
      </c>
      <c r="F248" s="63" t="str">
        <f t="shared" si="249"/>
        <v>L. Stulpino prog.</v>
      </c>
      <c r="G248" s="95" t="s">
        <v>401</v>
      </c>
      <c r="H248" s="95" t="s">
        <v>438</v>
      </c>
      <c r="I248" s="96" t="s">
        <v>823</v>
      </c>
      <c r="J248" s="96">
        <v>2005</v>
      </c>
      <c r="K248" s="66" t="s">
        <v>790</v>
      </c>
    </row>
    <row r="249" spans="1:11">
      <c r="A249" s="55">
        <v>248</v>
      </c>
      <c r="B249" s="67">
        <v>282</v>
      </c>
      <c r="C249" s="55" t="str">
        <f t="shared" si="0"/>
        <v>v</v>
      </c>
      <c r="D249" s="57" t="str">
        <f t="shared" si="17"/>
        <v>Jonas Vitkauskis</v>
      </c>
      <c r="E249" s="56">
        <f t="shared" ref="E249:F249" si="250">J249</f>
        <v>2004</v>
      </c>
      <c r="F249" s="63" t="str">
        <f t="shared" si="250"/>
        <v>L. Stulpino prog.</v>
      </c>
      <c r="G249" s="95" t="s">
        <v>401</v>
      </c>
      <c r="H249" s="95" t="s">
        <v>419</v>
      </c>
      <c r="I249" s="96" t="s">
        <v>824</v>
      </c>
      <c r="J249" s="96">
        <v>2004</v>
      </c>
      <c r="K249" s="66" t="s">
        <v>790</v>
      </c>
    </row>
    <row r="250" spans="1:11">
      <c r="A250" s="55">
        <v>249</v>
      </c>
      <c r="B250" s="67">
        <v>285</v>
      </c>
      <c r="C250" s="55" t="str">
        <f t="shared" si="0"/>
        <v>v</v>
      </c>
      <c r="D250" s="57" t="str">
        <f t="shared" si="17"/>
        <v>Erikas Bendžius</v>
      </c>
      <c r="E250" s="56">
        <f t="shared" ref="E250:F250" si="251">J250</f>
        <v>2004</v>
      </c>
      <c r="F250" s="63" t="str">
        <f t="shared" si="251"/>
        <v>L. Stulpino prog.</v>
      </c>
      <c r="G250" s="95" t="s">
        <v>401</v>
      </c>
      <c r="H250" s="95" t="s">
        <v>825</v>
      </c>
      <c r="I250" s="96" t="s">
        <v>826</v>
      </c>
      <c r="J250" s="96">
        <v>2004</v>
      </c>
      <c r="K250" s="66" t="s">
        <v>790</v>
      </c>
    </row>
    <row r="251" spans="1:11">
      <c r="A251" s="55">
        <v>250</v>
      </c>
      <c r="B251" s="67">
        <v>287</v>
      </c>
      <c r="C251" s="55" t="str">
        <f t="shared" si="0"/>
        <v>v</v>
      </c>
      <c r="D251" s="57" t="str">
        <f t="shared" si="17"/>
        <v>Gabrielius Bendžius</v>
      </c>
      <c r="E251" s="56">
        <f t="shared" ref="E251:F251" si="252">J251</f>
        <v>2004</v>
      </c>
      <c r="F251" s="63" t="str">
        <f t="shared" si="252"/>
        <v>L. Stulpino prog.</v>
      </c>
      <c r="G251" s="95" t="s">
        <v>401</v>
      </c>
      <c r="H251" s="95" t="s">
        <v>518</v>
      </c>
      <c r="I251" s="96" t="s">
        <v>826</v>
      </c>
      <c r="J251" s="96">
        <v>2004</v>
      </c>
      <c r="K251" s="66" t="s">
        <v>790</v>
      </c>
    </row>
    <row r="252" spans="1:11">
      <c r="A252" s="55">
        <v>251</v>
      </c>
      <c r="B252" s="67">
        <v>289</v>
      </c>
      <c r="C252" s="55" t="str">
        <f t="shared" si="0"/>
        <v>v</v>
      </c>
      <c r="D252" s="57" t="str">
        <f t="shared" si="17"/>
        <v>Tomas Konovalov</v>
      </c>
      <c r="E252" s="56">
        <f t="shared" ref="E252:F252" si="253">J252</f>
        <v>2004</v>
      </c>
      <c r="F252" s="63" t="str">
        <f t="shared" si="253"/>
        <v>L. Stulpino prog.</v>
      </c>
      <c r="G252" s="95" t="s">
        <v>401</v>
      </c>
      <c r="H252" s="95" t="s">
        <v>504</v>
      </c>
      <c r="I252" s="96" t="s">
        <v>827</v>
      </c>
      <c r="J252" s="96">
        <v>2004</v>
      </c>
      <c r="K252" s="66" t="s">
        <v>790</v>
      </c>
    </row>
    <row r="253" spans="1:11">
      <c r="A253" s="55">
        <v>252</v>
      </c>
      <c r="B253" s="67">
        <v>290</v>
      </c>
      <c r="C253" s="55" t="str">
        <f t="shared" si="0"/>
        <v>m</v>
      </c>
      <c r="D253" s="57" t="str">
        <f t="shared" si="17"/>
        <v>Taja Džafarova</v>
      </c>
      <c r="E253" s="56">
        <f t="shared" ref="E253:F253" si="254">J253</f>
        <v>2004</v>
      </c>
      <c r="F253" s="63" t="str">
        <f t="shared" si="254"/>
        <v>L. Stulpino prog.</v>
      </c>
      <c r="G253" s="95" t="s">
        <v>573</v>
      </c>
      <c r="H253" s="95" t="s">
        <v>828</v>
      </c>
      <c r="I253" s="96" t="s">
        <v>829</v>
      </c>
      <c r="J253" s="96">
        <v>2004</v>
      </c>
      <c r="K253" s="66" t="s">
        <v>790</v>
      </c>
    </row>
    <row r="254" spans="1:11">
      <c r="A254" s="55">
        <v>253</v>
      </c>
      <c r="B254" s="67">
        <v>291</v>
      </c>
      <c r="C254" s="55" t="str">
        <f t="shared" si="0"/>
        <v>v</v>
      </c>
      <c r="D254" s="57" t="str">
        <f t="shared" si="17"/>
        <v>Armandas Čenkus</v>
      </c>
      <c r="E254" s="56">
        <f t="shared" ref="E254:F254" si="255">J254</f>
        <v>2003</v>
      </c>
      <c r="F254" s="63" t="str">
        <f t="shared" si="255"/>
        <v>L. Stulpino prog.</v>
      </c>
      <c r="G254" s="95" t="s">
        <v>401</v>
      </c>
      <c r="H254" s="95" t="s">
        <v>830</v>
      </c>
      <c r="I254" s="96" t="s">
        <v>831</v>
      </c>
      <c r="J254" s="96">
        <v>2003</v>
      </c>
      <c r="K254" s="66" t="s">
        <v>790</v>
      </c>
    </row>
    <row r="255" spans="1:11">
      <c r="A255" s="55">
        <v>254</v>
      </c>
      <c r="B255" s="67">
        <v>292</v>
      </c>
      <c r="C255" s="55" t="str">
        <f t="shared" si="0"/>
        <v>v</v>
      </c>
      <c r="D255" s="57" t="str">
        <f t="shared" si="17"/>
        <v>Viktoras Staponas</v>
      </c>
      <c r="E255" s="56">
        <f t="shared" ref="E255:F255" si="256">J255</f>
        <v>2004</v>
      </c>
      <c r="F255" s="63" t="str">
        <f t="shared" si="256"/>
        <v>L. Stulpino prog.</v>
      </c>
      <c r="G255" s="95" t="s">
        <v>401</v>
      </c>
      <c r="H255" s="95" t="s">
        <v>832</v>
      </c>
      <c r="I255" s="96" t="s">
        <v>833</v>
      </c>
      <c r="J255" s="96">
        <v>2004</v>
      </c>
      <c r="K255" s="66" t="s">
        <v>790</v>
      </c>
    </row>
    <row r="256" spans="1:11">
      <c r="A256" s="55">
        <v>255</v>
      </c>
      <c r="B256" s="67">
        <v>295</v>
      </c>
      <c r="C256" s="55" t="str">
        <f t="shared" si="0"/>
        <v>v</v>
      </c>
      <c r="D256" s="57" t="str">
        <f t="shared" si="17"/>
        <v>Mindaugas Dambrauskas</v>
      </c>
      <c r="E256" s="56">
        <f t="shared" ref="E256:F256" si="257">J256</f>
        <v>2004</v>
      </c>
      <c r="F256" s="63" t="str">
        <f t="shared" si="257"/>
        <v>L. Stulpino prog.</v>
      </c>
      <c r="G256" s="95" t="s">
        <v>401</v>
      </c>
      <c r="H256" s="95" t="s">
        <v>834</v>
      </c>
      <c r="I256" s="96" t="s">
        <v>835</v>
      </c>
      <c r="J256" s="96">
        <v>2004</v>
      </c>
      <c r="K256" s="66" t="s">
        <v>790</v>
      </c>
    </row>
    <row r="257" spans="1:11">
      <c r="A257" s="55">
        <v>256</v>
      </c>
      <c r="B257" s="67">
        <v>296</v>
      </c>
      <c r="C257" s="55" t="str">
        <f t="shared" si="0"/>
        <v>m</v>
      </c>
      <c r="D257" s="57" t="str">
        <f t="shared" si="17"/>
        <v>Indrė Bendikaitė</v>
      </c>
      <c r="E257" s="56">
        <f t="shared" ref="E257:F257" si="258">J257</f>
        <v>2004</v>
      </c>
      <c r="F257" s="63" t="str">
        <f t="shared" si="258"/>
        <v>L. Stulpino prog.</v>
      </c>
      <c r="G257" s="95" t="s">
        <v>573</v>
      </c>
      <c r="H257" s="95" t="s">
        <v>836</v>
      </c>
      <c r="I257" s="96" t="s">
        <v>837</v>
      </c>
      <c r="J257" s="96">
        <v>2004</v>
      </c>
      <c r="K257" s="66" t="s">
        <v>790</v>
      </c>
    </row>
    <row r="258" spans="1:11">
      <c r="A258" s="55">
        <v>257</v>
      </c>
      <c r="B258" s="67">
        <v>297</v>
      </c>
      <c r="C258" s="55" t="str">
        <f t="shared" si="0"/>
        <v>m</v>
      </c>
      <c r="D258" s="57" t="str">
        <f t="shared" si="17"/>
        <v>Neda Žilevičiūtė</v>
      </c>
      <c r="E258" s="56">
        <f t="shared" ref="E258:F258" si="259">J258</f>
        <v>2004</v>
      </c>
      <c r="F258" s="63" t="str">
        <f t="shared" si="259"/>
        <v>L. Stulpino prog.</v>
      </c>
      <c r="G258" s="95" t="s">
        <v>573</v>
      </c>
      <c r="H258" s="95" t="s">
        <v>577</v>
      </c>
      <c r="I258" s="96" t="s">
        <v>838</v>
      </c>
      <c r="J258" s="96">
        <v>2004</v>
      </c>
      <c r="K258" s="66" t="s">
        <v>790</v>
      </c>
    </row>
    <row r="259" spans="1:11">
      <c r="A259" s="55">
        <v>258</v>
      </c>
      <c r="B259" s="67">
        <v>298</v>
      </c>
      <c r="C259" s="55" t="str">
        <f t="shared" si="0"/>
        <v>v</v>
      </c>
      <c r="D259" s="57" t="str">
        <f t="shared" si="17"/>
        <v>Netas Kniura</v>
      </c>
      <c r="E259" s="56">
        <f t="shared" ref="E259:F259" si="260">J259</f>
        <v>2006</v>
      </c>
      <c r="F259" s="63" t="str">
        <f t="shared" si="260"/>
        <v>L. Stulpino prog.</v>
      </c>
      <c r="G259" s="95" t="s">
        <v>401</v>
      </c>
      <c r="H259" s="95" t="s">
        <v>839</v>
      </c>
      <c r="I259" s="96" t="s">
        <v>840</v>
      </c>
      <c r="J259" s="96">
        <v>2006</v>
      </c>
      <c r="K259" s="66" t="s">
        <v>790</v>
      </c>
    </row>
    <row r="260" spans="1:11">
      <c r="A260" s="55">
        <v>259</v>
      </c>
      <c r="B260" s="67">
        <v>299</v>
      </c>
      <c r="C260" s="55" t="str">
        <f t="shared" si="0"/>
        <v>v</v>
      </c>
      <c r="D260" s="57" t="str">
        <f t="shared" si="17"/>
        <v>Jokubas Kazarezas</v>
      </c>
      <c r="E260" s="56">
        <f t="shared" ref="E260:F260" si="261">J260</f>
        <v>2006</v>
      </c>
      <c r="F260" s="63" t="str">
        <f t="shared" si="261"/>
        <v>L. Stulpino prog.</v>
      </c>
      <c r="G260" s="95" t="s">
        <v>401</v>
      </c>
      <c r="H260" s="95" t="s">
        <v>841</v>
      </c>
      <c r="I260" s="96" t="s">
        <v>842</v>
      </c>
      <c r="J260" s="96">
        <v>2006</v>
      </c>
      <c r="K260" s="66" t="s">
        <v>790</v>
      </c>
    </row>
    <row r="261" spans="1:11">
      <c r="A261" s="55">
        <v>260</v>
      </c>
      <c r="B261" s="67">
        <v>300</v>
      </c>
      <c r="C261" s="55" t="str">
        <f t="shared" si="0"/>
        <v>v</v>
      </c>
      <c r="D261" s="57" t="str">
        <f t="shared" si="17"/>
        <v>Arminas Kavaliauskas</v>
      </c>
      <c r="E261" s="56">
        <f t="shared" ref="E261:F261" si="262">J261</f>
        <v>2006</v>
      </c>
      <c r="F261" s="63" t="str">
        <f t="shared" si="262"/>
        <v>L. Stulpino prog.</v>
      </c>
      <c r="G261" s="95" t="s">
        <v>401</v>
      </c>
      <c r="H261" s="95" t="s">
        <v>843</v>
      </c>
      <c r="I261" s="96" t="s">
        <v>844</v>
      </c>
      <c r="J261" s="96">
        <v>2006</v>
      </c>
      <c r="K261" s="66" t="s">
        <v>790</v>
      </c>
    </row>
    <row r="262" spans="1:11">
      <c r="A262" s="55">
        <v>261</v>
      </c>
      <c r="B262" s="67">
        <v>729</v>
      </c>
      <c r="C262" s="55" t="str">
        <f t="shared" si="0"/>
        <v>v</v>
      </c>
      <c r="D262" s="57" t="str">
        <f t="shared" si="17"/>
        <v>Jokūbas Bazylius</v>
      </c>
      <c r="E262" s="56">
        <f t="shared" ref="E262:F262" si="263">J262</f>
        <v>2001</v>
      </c>
      <c r="F262" s="63" t="str">
        <f t="shared" si="263"/>
        <v>"Ąžuolyno" gimn.</v>
      </c>
      <c r="G262" s="74" t="s">
        <v>401</v>
      </c>
      <c r="H262" s="74" t="s">
        <v>436</v>
      </c>
      <c r="I262" s="74" t="s">
        <v>845</v>
      </c>
      <c r="J262" s="74">
        <v>2001</v>
      </c>
      <c r="K262" s="97" t="s">
        <v>846</v>
      </c>
    </row>
    <row r="263" spans="1:11">
      <c r="A263" s="55">
        <v>262</v>
      </c>
      <c r="B263" s="67">
        <v>731</v>
      </c>
      <c r="C263" s="55" t="str">
        <f t="shared" si="0"/>
        <v>v</v>
      </c>
      <c r="D263" s="57" t="str">
        <f t="shared" si="17"/>
        <v>Deimantas Blankas</v>
      </c>
      <c r="E263" s="56">
        <f t="shared" ref="E263:F263" si="264">J263</f>
        <v>2002</v>
      </c>
      <c r="F263" s="63" t="str">
        <f t="shared" si="264"/>
        <v>"Ąžuolyno" gimn.</v>
      </c>
      <c r="G263" s="74" t="s">
        <v>401</v>
      </c>
      <c r="H263" s="74" t="s">
        <v>453</v>
      </c>
      <c r="I263" s="77" t="s">
        <v>847</v>
      </c>
      <c r="J263" s="77">
        <v>2002</v>
      </c>
      <c r="K263" s="97" t="s">
        <v>846</v>
      </c>
    </row>
    <row r="264" spans="1:11">
      <c r="A264" s="55">
        <v>263</v>
      </c>
      <c r="B264" s="67">
        <v>732</v>
      </c>
      <c r="C264" s="55" t="str">
        <f t="shared" si="0"/>
        <v>m</v>
      </c>
      <c r="D264" s="57" t="str">
        <f t="shared" si="17"/>
        <v>Skaistė Daškevičiūtė</v>
      </c>
      <c r="E264" s="56">
        <f t="shared" ref="E264:F264" si="265">J264</f>
        <v>1999</v>
      </c>
      <c r="F264" s="63" t="str">
        <f t="shared" si="265"/>
        <v>"Ąžuolyno" gimn.</v>
      </c>
      <c r="G264" s="74" t="s">
        <v>573</v>
      </c>
      <c r="H264" s="74" t="s">
        <v>631</v>
      </c>
      <c r="I264" s="77" t="s">
        <v>848</v>
      </c>
      <c r="J264" s="77">
        <v>1999</v>
      </c>
      <c r="K264" s="97" t="s">
        <v>846</v>
      </c>
    </row>
    <row r="265" spans="1:11">
      <c r="A265" s="55">
        <v>264</v>
      </c>
      <c r="B265" s="67">
        <v>735</v>
      </c>
      <c r="C265" s="55" t="str">
        <f t="shared" si="0"/>
        <v>m</v>
      </c>
      <c r="D265" s="57" t="str">
        <f t="shared" si="17"/>
        <v>Rūta Vaicekauskaitė</v>
      </c>
      <c r="E265" s="56">
        <f t="shared" ref="E265:F265" si="266">J265</f>
        <v>2001</v>
      </c>
      <c r="F265" s="63" t="str">
        <f t="shared" si="266"/>
        <v>"Ąžuolyno" gimn.</v>
      </c>
      <c r="G265" s="74" t="s">
        <v>573</v>
      </c>
      <c r="H265" s="74" t="s">
        <v>849</v>
      </c>
      <c r="I265" s="77" t="s">
        <v>850</v>
      </c>
      <c r="J265" s="77">
        <v>2001</v>
      </c>
      <c r="K265" s="97" t="s">
        <v>846</v>
      </c>
    </row>
    <row r="266" spans="1:11">
      <c r="A266" s="55">
        <v>265</v>
      </c>
      <c r="B266" s="67">
        <v>737</v>
      </c>
      <c r="C266" s="55" t="str">
        <f t="shared" si="0"/>
        <v>m</v>
      </c>
      <c r="D266" s="57" t="str">
        <f t="shared" si="17"/>
        <v>Austija Denisovaitė</v>
      </c>
      <c r="E266" s="56">
        <f t="shared" ref="E266:F266" si="267">J266</f>
        <v>1999</v>
      </c>
      <c r="F266" s="63" t="str">
        <f t="shared" si="267"/>
        <v>"Ąžuolyno" gimn.</v>
      </c>
      <c r="G266" s="74" t="s">
        <v>573</v>
      </c>
      <c r="H266" s="74" t="s">
        <v>851</v>
      </c>
      <c r="I266" s="77" t="s">
        <v>852</v>
      </c>
      <c r="J266" s="77">
        <v>1999</v>
      </c>
      <c r="K266" s="97" t="s">
        <v>846</v>
      </c>
    </row>
    <row r="267" spans="1:11">
      <c r="A267" s="55">
        <v>266</v>
      </c>
      <c r="B267" s="67">
        <v>739</v>
      </c>
      <c r="C267" s="55" t="str">
        <f t="shared" si="0"/>
        <v>m</v>
      </c>
      <c r="D267" s="57" t="str">
        <f t="shared" si="17"/>
        <v>Gabija Staponaitė</v>
      </c>
      <c r="E267" s="56">
        <f t="shared" ref="E267:F267" si="268">J267</f>
        <v>2002</v>
      </c>
      <c r="F267" s="63" t="str">
        <f t="shared" si="268"/>
        <v>"Ąžuolyno" gimn.</v>
      </c>
      <c r="G267" s="74" t="s">
        <v>573</v>
      </c>
      <c r="H267" s="74" t="s">
        <v>490</v>
      </c>
      <c r="I267" s="77" t="s">
        <v>853</v>
      </c>
      <c r="J267" s="77">
        <v>2002</v>
      </c>
      <c r="K267" s="97" t="s">
        <v>846</v>
      </c>
    </row>
    <row r="268" spans="1:11">
      <c r="A268" s="55">
        <v>267</v>
      </c>
      <c r="B268" s="67">
        <v>740</v>
      </c>
      <c r="C268" s="55" t="str">
        <f t="shared" si="0"/>
        <v>m</v>
      </c>
      <c r="D268" s="57" t="str">
        <f t="shared" si="17"/>
        <v>Ieva Petrikytė</v>
      </c>
      <c r="E268" s="56">
        <f t="shared" ref="E268:F268" si="269">J268</f>
        <v>2002</v>
      </c>
      <c r="F268" s="63" t="str">
        <f t="shared" si="269"/>
        <v>"Ąžuolyno" gimn.</v>
      </c>
      <c r="G268" s="74" t="s">
        <v>573</v>
      </c>
      <c r="H268" s="74" t="s">
        <v>423</v>
      </c>
      <c r="I268" s="77" t="s">
        <v>854</v>
      </c>
      <c r="J268" s="77">
        <v>2002</v>
      </c>
      <c r="K268" s="97" t="s">
        <v>846</v>
      </c>
    </row>
    <row r="269" spans="1:11">
      <c r="A269" s="55">
        <v>268</v>
      </c>
      <c r="B269" s="67">
        <v>743</v>
      </c>
      <c r="C269" s="55" t="str">
        <f t="shared" si="0"/>
        <v>v</v>
      </c>
      <c r="D269" s="57" t="str">
        <f t="shared" si="17"/>
        <v>Žilvinas Sungaila</v>
      </c>
      <c r="E269" s="56">
        <f t="shared" ref="E269:F269" si="270">J269</f>
        <v>2000</v>
      </c>
      <c r="F269" s="63" t="str">
        <f t="shared" si="270"/>
        <v>"Ąžuolyno" gimn.</v>
      </c>
      <c r="G269" s="74" t="s">
        <v>401</v>
      </c>
      <c r="H269" s="74" t="s">
        <v>855</v>
      </c>
      <c r="I269" s="77" t="s">
        <v>814</v>
      </c>
      <c r="J269" s="77">
        <v>2000</v>
      </c>
      <c r="K269" s="97" t="s">
        <v>846</v>
      </c>
    </row>
    <row r="270" spans="1:11">
      <c r="A270" s="55">
        <v>269</v>
      </c>
      <c r="B270" s="67">
        <v>744</v>
      </c>
      <c r="C270" s="55" t="str">
        <f t="shared" si="0"/>
        <v>m</v>
      </c>
      <c r="D270" s="57" t="str">
        <f t="shared" si="17"/>
        <v>Kornelija Volungytė</v>
      </c>
      <c r="E270" s="56">
        <f t="shared" ref="E270:F270" si="271">J270</f>
        <v>2002</v>
      </c>
      <c r="F270" s="63" t="str">
        <f t="shared" si="271"/>
        <v>"Ąžuolyno" gimn.</v>
      </c>
      <c r="G270" s="74" t="s">
        <v>573</v>
      </c>
      <c r="H270" s="74" t="s">
        <v>617</v>
      </c>
      <c r="I270" s="77" t="s">
        <v>856</v>
      </c>
      <c r="J270" s="77">
        <v>2002</v>
      </c>
      <c r="K270" s="97" t="s">
        <v>846</v>
      </c>
    </row>
    <row r="271" spans="1:11">
      <c r="A271" s="55">
        <v>270</v>
      </c>
      <c r="B271" s="67">
        <v>745</v>
      </c>
      <c r="C271" s="55" t="str">
        <f t="shared" si="0"/>
        <v>v</v>
      </c>
      <c r="D271" s="57" t="str">
        <f t="shared" si="17"/>
        <v>Povilas Šatkus</v>
      </c>
      <c r="E271" s="56">
        <f t="shared" ref="E271:F271" si="272">J271</f>
        <v>2000</v>
      </c>
      <c r="F271" s="63" t="str">
        <f t="shared" si="272"/>
        <v>"Ąžuolyno" gimn.</v>
      </c>
      <c r="G271" s="74" t="s">
        <v>401</v>
      </c>
      <c r="H271" s="74" t="s">
        <v>514</v>
      </c>
      <c r="I271" s="77" t="s">
        <v>857</v>
      </c>
      <c r="J271" s="77">
        <v>2000</v>
      </c>
      <c r="K271" s="97" t="s">
        <v>846</v>
      </c>
    </row>
    <row r="272" spans="1:11">
      <c r="A272" s="55">
        <v>271</v>
      </c>
      <c r="B272" s="67">
        <v>746</v>
      </c>
      <c r="C272" s="55" t="str">
        <f t="shared" si="0"/>
        <v>m</v>
      </c>
      <c r="D272" s="57" t="str">
        <f t="shared" si="17"/>
        <v>Kristina Varnaitė</v>
      </c>
      <c r="E272" s="56">
        <f t="shared" ref="E272:F272" si="273">J272</f>
        <v>2002</v>
      </c>
      <c r="F272" s="63" t="str">
        <f t="shared" si="273"/>
        <v>"Ąžuolyno" gimn.</v>
      </c>
      <c r="G272" s="74" t="s">
        <v>573</v>
      </c>
      <c r="H272" s="74" t="s">
        <v>707</v>
      </c>
      <c r="I272" s="77" t="s">
        <v>858</v>
      </c>
      <c r="J272" s="77">
        <v>2002</v>
      </c>
      <c r="K272" s="97" t="s">
        <v>846</v>
      </c>
    </row>
    <row r="273" spans="1:11">
      <c r="A273" s="55">
        <v>272</v>
      </c>
      <c r="B273" s="67">
        <v>747</v>
      </c>
      <c r="C273" s="55" t="str">
        <f t="shared" si="0"/>
        <v>v</v>
      </c>
      <c r="D273" s="57" t="str">
        <f t="shared" si="17"/>
        <v>Rimas Bacevičius</v>
      </c>
      <c r="E273" s="56">
        <f t="shared" ref="E273:F273" si="274">J273</f>
        <v>1999</v>
      </c>
      <c r="F273" s="63" t="str">
        <f t="shared" si="274"/>
        <v>"Ąžuolyno" gimn.</v>
      </c>
      <c r="G273" s="74" t="s">
        <v>401</v>
      </c>
      <c r="H273" s="74" t="s">
        <v>859</v>
      </c>
      <c r="I273" s="77" t="s">
        <v>860</v>
      </c>
      <c r="J273" s="77">
        <v>1999</v>
      </c>
      <c r="K273" s="97" t="s">
        <v>846</v>
      </c>
    </row>
    <row r="274" spans="1:11">
      <c r="A274" s="55">
        <v>273</v>
      </c>
      <c r="B274" s="67">
        <v>748</v>
      </c>
      <c r="C274" s="55" t="str">
        <f t="shared" si="0"/>
        <v>m</v>
      </c>
      <c r="D274" s="57" t="str">
        <f t="shared" si="17"/>
        <v>Agnė Barkutė</v>
      </c>
      <c r="E274" s="56">
        <f t="shared" ref="E274:F274" si="275">J274</f>
        <v>2001</v>
      </c>
      <c r="F274" s="63" t="str">
        <f t="shared" si="275"/>
        <v>"Ąžuolyno" gimn.</v>
      </c>
      <c r="G274" s="74" t="s">
        <v>573</v>
      </c>
      <c r="H274" s="74" t="s">
        <v>861</v>
      </c>
      <c r="I274" s="77" t="s">
        <v>862</v>
      </c>
      <c r="J274" s="77">
        <v>2001</v>
      </c>
      <c r="K274" s="97" t="s">
        <v>846</v>
      </c>
    </row>
    <row r="275" spans="1:11">
      <c r="A275" s="55">
        <v>274</v>
      </c>
      <c r="B275" s="67">
        <v>749</v>
      </c>
      <c r="C275" s="55" t="str">
        <f t="shared" si="0"/>
        <v>v</v>
      </c>
      <c r="D275" s="57" t="str">
        <f t="shared" si="17"/>
        <v>Vilius Stankus</v>
      </c>
      <c r="E275" s="56">
        <f t="shared" ref="E275:F275" si="276">J275</f>
        <v>2000</v>
      </c>
      <c r="F275" s="63" t="str">
        <f t="shared" si="276"/>
        <v>"Ąžuolyno" gimn.</v>
      </c>
      <c r="G275" s="74" t="s">
        <v>401</v>
      </c>
      <c r="H275" s="74" t="s">
        <v>590</v>
      </c>
      <c r="I275" s="77" t="s">
        <v>863</v>
      </c>
      <c r="J275" s="77">
        <v>2000</v>
      </c>
      <c r="K275" s="97" t="s">
        <v>846</v>
      </c>
    </row>
    <row r="276" spans="1:11">
      <c r="A276" s="55">
        <v>275</v>
      </c>
      <c r="B276" s="67">
        <v>750</v>
      </c>
      <c r="C276" s="55" t="str">
        <f t="shared" si="0"/>
        <v>v</v>
      </c>
      <c r="D276" s="57" t="str">
        <f t="shared" si="17"/>
        <v>Arnas Burba</v>
      </c>
      <c r="E276" s="56">
        <f t="shared" ref="E276:F276" si="277">J276</f>
        <v>2001</v>
      </c>
      <c r="F276" s="63" t="str">
        <f t="shared" si="277"/>
        <v>"Ąžuolyno" gimn.</v>
      </c>
      <c r="G276" s="74" t="s">
        <v>401</v>
      </c>
      <c r="H276" s="74" t="s">
        <v>406</v>
      </c>
      <c r="I276" s="77" t="s">
        <v>864</v>
      </c>
      <c r="J276" s="77">
        <v>2001</v>
      </c>
      <c r="K276" s="97" t="s">
        <v>846</v>
      </c>
    </row>
    <row r="277" spans="1:11">
      <c r="A277" s="55">
        <v>276</v>
      </c>
      <c r="B277" s="67">
        <v>751</v>
      </c>
      <c r="C277" s="55" t="str">
        <f t="shared" si="0"/>
        <v>v</v>
      </c>
      <c r="D277" s="57" t="str">
        <f t="shared" si="17"/>
        <v>Aretas Žarnauskas</v>
      </c>
      <c r="E277" s="56">
        <f t="shared" ref="E277:F277" si="278">J277</f>
        <v>2000</v>
      </c>
      <c r="F277" s="63" t="str">
        <f t="shared" si="278"/>
        <v>"Ąžuolyno" gimn.</v>
      </c>
      <c r="G277" s="74" t="s">
        <v>401</v>
      </c>
      <c r="H277" s="74" t="s">
        <v>865</v>
      </c>
      <c r="I277" s="77" t="s">
        <v>866</v>
      </c>
      <c r="J277" s="77">
        <v>2000</v>
      </c>
      <c r="K277" s="97" t="s">
        <v>846</v>
      </c>
    </row>
    <row r="278" spans="1:11">
      <c r="A278" s="55">
        <v>277</v>
      </c>
      <c r="B278" s="67">
        <v>752</v>
      </c>
      <c r="C278" s="55" t="str">
        <f t="shared" si="0"/>
        <v>v</v>
      </c>
      <c r="D278" s="57" t="str">
        <f t="shared" si="17"/>
        <v>Ignas Jurkaitis</v>
      </c>
      <c r="E278" s="56">
        <f t="shared" ref="E278:F278" si="279">J278</f>
        <v>2002</v>
      </c>
      <c r="F278" s="63" t="str">
        <f t="shared" si="279"/>
        <v>"Ąžuolyno" gimn.</v>
      </c>
      <c r="G278" s="74" t="s">
        <v>401</v>
      </c>
      <c r="H278" s="74" t="s">
        <v>867</v>
      </c>
      <c r="I278" s="77" t="s">
        <v>868</v>
      </c>
      <c r="J278" s="77">
        <v>2002</v>
      </c>
      <c r="K278" s="97" t="s">
        <v>846</v>
      </c>
    </row>
    <row r="279" spans="1:11">
      <c r="A279" s="55">
        <v>278</v>
      </c>
      <c r="B279" s="67">
        <v>753</v>
      </c>
      <c r="C279" s="55" t="str">
        <f t="shared" si="0"/>
        <v>v</v>
      </c>
      <c r="D279" s="57" t="str">
        <f t="shared" si="17"/>
        <v>Ignas Bernotas</v>
      </c>
      <c r="E279" s="56">
        <f t="shared" ref="E279:F279" si="280">J279</f>
        <v>2000</v>
      </c>
      <c r="F279" s="63" t="str">
        <f t="shared" si="280"/>
        <v>"Ąžuolyno" gimn.</v>
      </c>
      <c r="G279" s="74" t="s">
        <v>401</v>
      </c>
      <c r="H279" s="74" t="s">
        <v>867</v>
      </c>
      <c r="I279" s="77" t="s">
        <v>869</v>
      </c>
      <c r="J279" s="77">
        <v>2000</v>
      </c>
      <c r="K279" s="97" t="s">
        <v>846</v>
      </c>
    </row>
    <row r="280" spans="1:11">
      <c r="A280" s="55">
        <v>279</v>
      </c>
      <c r="B280" s="67">
        <v>754</v>
      </c>
      <c r="C280" s="55" t="str">
        <f t="shared" si="0"/>
        <v>v</v>
      </c>
      <c r="D280" s="57" t="str">
        <f t="shared" si="17"/>
        <v>Nijaras Remgaila</v>
      </c>
      <c r="E280" s="56">
        <f t="shared" ref="E280:F280" si="281">J280</f>
        <v>1999</v>
      </c>
      <c r="F280" s="63" t="str">
        <f t="shared" si="281"/>
        <v>"Aukuro" gimn.</v>
      </c>
      <c r="G280" s="75" t="s">
        <v>401</v>
      </c>
      <c r="H280" s="75" t="s">
        <v>870</v>
      </c>
      <c r="I280" s="75" t="s">
        <v>871</v>
      </c>
      <c r="J280" s="75">
        <v>1999</v>
      </c>
      <c r="K280" s="97" t="s">
        <v>872</v>
      </c>
    </row>
    <row r="281" spans="1:11">
      <c r="A281" s="55">
        <v>280</v>
      </c>
      <c r="B281" s="67">
        <v>755</v>
      </c>
      <c r="C281" s="55" t="str">
        <f t="shared" si="0"/>
        <v>v</v>
      </c>
      <c r="D281" s="57" t="str">
        <f t="shared" si="17"/>
        <v>Augustas Gustainis</v>
      </c>
      <c r="E281" s="56">
        <f t="shared" ref="E281:F281" si="282">J281</f>
        <v>1999</v>
      </c>
      <c r="F281" s="63" t="str">
        <f t="shared" si="282"/>
        <v>"Aukuro" gimn.</v>
      </c>
      <c r="G281" s="75" t="s">
        <v>401</v>
      </c>
      <c r="H281" s="75" t="s">
        <v>402</v>
      </c>
      <c r="I281" s="94" t="s">
        <v>873</v>
      </c>
      <c r="J281" s="94">
        <v>1999</v>
      </c>
      <c r="K281" s="97" t="s">
        <v>872</v>
      </c>
    </row>
    <row r="282" spans="1:11">
      <c r="A282" s="55">
        <v>281</v>
      </c>
      <c r="B282" s="67">
        <v>756</v>
      </c>
      <c r="C282" s="55" t="str">
        <f t="shared" si="0"/>
        <v>v</v>
      </c>
      <c r="D282" s="57" t="str">
        <f t="shared" si="17"/>
        <v>Taironas Tilvikas</v>
      </c>
      <c r="E282" s="56">
        <f t="shared" ref="E282:F282" si="283">J282</f>
        <v>1999</v>
      </c>
      <c r="F282" s="63" t="str">
        <f t="shared" si="283"/>
        <v>"Aukuro" gimn.</v>
      </c>
      <c r="G282" s="75" t="s">
        <v>401</v>
      </c>
      <c r="H282" s="75" t="s">
        <v>874</v>
      </c>
      <c r="I282" s="94" t="s">
        <v>875</v>
      </c>
      <c r="J282" s="94">
        <v>1999</v>
      </c>
      <c r="K282" s="97" t="s">
        <v>872</v>
      </c>
    </row>
    <row r="283" spans="1:11">
      <c r="A283" s="55">
        <v>282</v>
      </c>
      <c r="B283" s="67">
        <v>758</v>
      </c>
      <c r="C283" s="55" t="str">
        <f t="shared" si="0"/>
        <v>v</v>
      </c>
      <c r="D283" s="57" t="str">
        <f t="shared" si="17"/>
        <v>Lukas Liulaitis</v>
      </c>
      <c r="E283" s="56">
        <f t="shared" ref="E283:F283" si="284">J283</f>
        <v>1999</v>
      </c>
      <c r="F283" s="63" t="str">
        <f t="shared" si="284"/>
        <v>"Aukuro" gimn.</v>
      </c>
      <c r="G283" s="75" t="s">
        <v>401</v>
      </c>
      <c r="H283" s="75" t="s">
        <v>796</v>
      </c>
      <c r="I283" s="94" t="s">
        <v>876</v>
      </c>
      <c r="J283" s="94">
        <v>1999</v>
      </c>
      <c r="K283" s="97" t="s">
        <v>872</v>
      </c>
    </row>
    <row r="284" spans="1:11">
      <c r="A284" s="55">
        <v>283</v>
      </c>
      <c r="B284" s="67">
        <v>759</v>
      </c>
      <c r="C284" s="55" t="str">
        <f t="shared" si="0"/>
        <v>v</v>
      </c>
      <c r="D284" s="57" t="str">
        <f t="shared" si="17"/>
        <v>Mantas Daukšas</v>
      </c>
      <c r="E284" s="56">
        <f t="shared" ref="E284:F284" si="285">J284</f>
        <v>2000</v>
      </c>
      <c r="F284" s="63" t="str">
        <f t="shared" si="285"/>
        <v>"Aukuro" gimn.</v>
      </c>
      <c r="G284" s="75" t="s">
        <v>401</v>
      </c>
      <c r="H284" s="75" t="s">
        <v>877</v>
      </c>
      <c r="I284" s="94" t="s">
        <v>878</v>
      </c>
      <c r="J284" s="94">
        <v>2000</v>
      </c>
      <c r="K284" s="97" t="s">
        <v>872</v>
      </c>
    </row>
    <row r="285" spans="1:11">
      <c r="A285" s="55">
        <v>284</v>
      </c>
      <c r="B285" s="67">
        <v>764</v>
      </c>
      <c r="C285" s="55" t="str">
        <f t="shared" si="0"/>
        <v>v</v>
      </c>
      <c r="D285" s="57" t="str">
        <f t="shared" si="17"/>
        <v>Paulius Malakauskis</v>
      </c>
      <c r="E285" s="56">
        <f t="shared" ref="E285:F285" si="286">J285</f>
        <v>2000</v>
      </c>
      <c r="F285" s="63" t="str">
        <f t="shared" si="286"/>
        <v>"Aukuro" gimn.</v>
      </c>
      <c r="G285" s="75" t="s">
        <v>401</v>
      </c>
      <c r="H285" s="75" t="s">
        <v>594</v>
      </c>
      <c r="I285" s="94" t="s">
        <v>879</v>
      </c>
      <c r="J285" s="94">
        <v>2000</v>
      </c>
      <c r="K285" s="97" t="s">
        <v>872</v>
      </c>
    </row>
    <row r="286" spans="1:11">
      <c r="A286" s="55">
        <v>285</v>
      </c>
      <c r="B286" s="67">
        <v>765</v>
      </c>
      <c r="C286" s="55" t="str">
        <f t="shared" si="0"/>
        <v>v</v>
      </c>
      <c r="D286" s="57" t="str">
        <f t="shared" si="17"/>
        <v>Ernestas Korsak</v>
      </c>
      <c r="E286" s="56">
        <f t="shared" ref="E286:F286" si="287">J286</f>
        <v>2002</v>
      </c>
      <c r="F286" s="63" t="str">
        <f t="shared" si="287"/>
        <v>"Aukuro" gimn.</v>
      </c>
      <c r="G286" s="75" t="s">
        <v>401</v>
      </c>
      <c r="H286" s="75" t="s">
        <v>752</v>
      </c>
      <c r="I286" s="94" t="s">
        <v>880</v>
      </c>
      <c r="J286" s="94">
        <v>2002</v>
      </c>
      <c r="K286" s="97" t="s">
        <v>872</v>
      </c>
    </row>
    <row r="287" spans="1:11">
      <c r="A287" s="55">
        <v>286</v>
      </c>
      <c r="B287" s="67">
        <v>766</v>
      </c>
      <c r="C287" s="55" t="str">
        <f t="shared" si="0"/>
        <v>v</v>
      </c>
      <c r="D287" s="57" t="str">
        <f t="shared" si="17"/>
        <v>Kęstutis Jonauskas</v>
      </c>
      <c r="E287" s="56">
        <f t="shared" ref="E287:F287" si="288">J287</f>
        <v>2000</v>
      </c>
      <c r="F287" s="63" t="str">
        <f t="shared" si="288"/>
        <v>"Aukuro" gimn.</v>
      </c>
      <c r="G287" s="75" t="s">
        <v>401</v>
      </c>
      <c r="H287" s="75" t="s">
        <v>516</v>
      </c>
      <c r="I287" s="94" t="s">
        <v>881</v>
      </c>
      <c r="J287" s="94">
        <v>2000</v>
      </c>
      <c r="K287" s="97" t="s">
        <v>872</v>
      </c>
    </row>
    <row r="288" spans="1:11">
      <c r="A288" s="55">
        <v>287</v>
      </c>
      <c r="B288" s="67">
        <v>768</v>
      </c>
      <c r="C288" s="55" t="str">
        <f t="shared" si="0"/>
        <v>v</v>
      </c>
      <c r="D288" s="57" t="str">
        <f t="shared" si="17"/>
        <v>Dovydas Martišius</v>
      </c>
      <c r="E288" s="56">
        <f t="shared" ref="E288:F288" si="289">J288</f>
        <v>2000</v>
      </c>
      <c r="F288" s="63" t="str">
        <f t="shared" si="289"/>
        <v>"Aukuro" gimn.</v>
      </c>
      <c r="G288" s="75" t="s">
        <v>401</v>
      </c>
      <c r="H288" s="75" t="s">
        <v>531</v>
      </c>
      <c r="I288" s="94" t="s">
        <v>882</v>
      </c>
      <c r="J288" s="94">
        <v>2000</v>
      </c>
      <c r="K288" s="97" t="s">
        <v>872</v>
      </c>
    </row>
    <row r="289" spans="1:11">
      <c r="A289" s="55">
        <v>288</v>
      </c>
      <c r="B289" s="67">
        <v>775</v>
      </c>
      <c r="C289" s="55" t="str">
        <f t="shared" si="0"/>
        <v>v</v>
      </c>
      <c r="D289" s="57" t="str">
        <f t="shared" si="17"/>
        <v>Andrius Skvarčinskas</v>
      </c>
      <c r="E289" s="56">
        <f t="shared" ref="E289:F289" si="290">J289</f>
        <v>1999</v>
      </c>
      <c r="F289" s="63" t="str">
        <f t="shared" si="290"/>
        <v>"Aukuro" gimn.</v>
      </c>
      <c r="G289" s="75" t="s">
        <v>401</v>
      </c>
      <c r="H289" s="75" t="s">
        <v>599</v>
      </c>
      <c r="I289" s="94" t="s">
        <v>883</v>
      </c>
      <c r="J289" s="94">
        <v>1999</v>
      </c>
      <c r="K289" s="97" t="s">
        <v>872</v>
      </c>
    </row>
    <row r="290" spans="1:11">
      <c r="A290" s="55">
        <v>289</v>
      </c>
      <c r="B290" s="67">
        <v>774</v>
      </c>
      <c r="C290" s="55" t="str">
        <f t="shared" si="0"/>
        <v>v</v>
      </c>
      <c r="D290" s="57" t="str">
        <f t="shared" si="17"/>
        <v>Edvinas Mikalauskas</v>
      </c>
      <c r="E290" s="56">
        <f t="shared" ref="E290:F290" si="291">J290</f>
        <v>1999</v>
      </c>
      <c r="F290" s="63" t="str">
        <f t="shared" si="291"/>
        <v>"Aukuro" gimn.</v>
      </c>
      <c r="G290" s="75" t="s">
        <v>401</v>
      </c>
      <c r="H290" s="75" t="s">
        <v>415</v>
      </c>
      <c r="I290" s="94" t="s">
        <v>884</v>
      </c>
      <c r="J290" s="94">
        <v>1999</v>
      </c>
      <c r="K290" s="97" t="s">
        <v>872</v>
      </c>
    </row>
    <row r="291" spans="1:11">
      <c r="A291" s="55">
        <v>290</v>
      </c>
      <c r="B291" s="67">
        <v>777</v>
      </c>
      <c r="C291" s="55" t="str">
        <f t="shared" si="0"/>
        <v>v</v>
      </c>
      <c r="D291" s="57" t="str">
        <f t="shared" si="17"/>
        <v>Aurimas Daugėla</v>
      </c>
      <c r="E291" s="56">
        <f t="shared" ref="E291:F291" si="292">J291</f>
        <v>2000</v>
      </c>
      <c r="F291" s="63" t="str">
        <f t="shared" si="292"/>
        <v>"Aukuro" gimn.</v>
      </c>
      <c r="G291" s="75" t="s">
        <v>401</v>
      </c>
      <c r="H291" s="75" t="s">
        <v>427</v>
      </c>
      <c r="I291" s="94" t="s">
        <v>885</v>
      </c>
      <c r="J291" s="94">
        <v>2000</v>
      </c>
      <c r="K291" s="97" t="s">
        <v>872</v>
      </c>
    </row>
    <row r="292" spans="1:11">
      <c r="A292" s="55">
        <v>291</v>
      </c>
      <c r="B292" s="67">
        <v>778</v>
      </c>
      <c r="C292" s="55" t="str">
        <f t="shared" si="0"/>
        <v>m</v>
      </c>
      <c r="D292" s="57" t="str">
        <f t="shared" si="17"/>
        <v>Gabrielė Leistrumaitė</v>
      </c>
      <c r="E292" s="56">
        <f t="shared" ref="E292:F292" si="293">J292</f>
        <v>2002</v>
      </c>
      <c r="F292" s="63" t="str">
        <f t="shared" si="293"/>
        <v>"Aukuro" gimn.</v>
      </c>
      <c r="G292" s="75" t="s">
        <v>573</v>
      </c>
      <c r="H292" s="75" t="s">
        <v>574</v>
      </c>
      <c r="I292" s="94" t="s">
        <v>886</v>
      </c>
      <c r="J292" s="94">
        <v>2002</v>
      </c>
      <c r="K292" s="97" t="s">
        <v>872</v>
      </c>
    </row>
    <row r="293" spans="1:11">
      <c r="A293" s="55">
        <v>292</v>
      </c>
      <c r="B293" s="67">
        <v>779</v>
      </c>
      <c r="C293" s="55" t="str">
        <f t="shared" si="0"/>
        <v>v</v>
      </c>
      <c r="D293" s="57" t="str">
        <f t="shared" si="17"/>
        <v>Aidas Žitkus</v>
      </c>
      <c r="E293" s="56">
        <f t="shared" ref="E293:F293" si="294">J293</f>
        <v>1999</v>
      </c>
      <c r="F293" s="63" t="str">
        <f t="shared" si="294"/>
        <v>"Aukuro" gimn.</v>
      </c>
      <c r="G293" s="75" t="s">
        <v>401</v>
      </c>
      <c r="H293" s="75" t="s">
        <v>887</v>
      </c>
      <c r="I293" s="94" t="s">
        <v>888</v>
      </c>
      <c r="J293" s="94">
        <v>1999</v>
      </c>
      <c r="K293" s="97" t="s">
        <v>872</v>
      </c>
    </row>
    <row r="294" spans="1:11">
      <c r="A294" s="55">
        <v>293</v>
      </c>
      <c r="B294" s="67">
        <v>780</v>
      </c>
      <c r="C294" s="55" t="str">
        <f t="shared" si="0"/>
        <v>m</v>
      </c>
      <c r="D294" s="57" t="str">
        <f t="shared" si="17"/>
        <v>Eva Mardasaitė</v>
      </c>
      <c r="E294" s="56">
        <f t="shared" ref="E294:F294" si="295">J294</f>
        <v>2002</v>
      </c>
      <c r="F294" s="63" t="str">
        <f t="shared" si="295"/>
        <v>"Aukuro" gimn.</v>
      </c>
      <c r="G294" s="75" t="s">
        <v>573</v>
      </c>
      <c r="H294" s="75" t="s">
        <v>889</v>
      </c>
      <c r="I294" s="94" t="s">
        <v>890</v>
      </c>
      <c r="J294" s="94">
        <v>2002</v>
      </c>
      <c r="K294" s="97" t="s">
        <v>872</v>
      </c>
    </row>
    <row r="295" spans="1:11">
      <c r="A295" s="55">
        <v>294</v>
      </c>
      <c r="B295" s="67">
        <v>782</v>
      </c>
      <c r="C295" s="55" t="str">
        <f t="shared" si="0"/>
        <v>m</v>
      </c>
      <c r="D295" s="57" t="str">
        <f t="shared" si="17"/>
        <v>Roberta Mikalauskytė</v>
      </c>
      <c r="E295" s="56">
        <f t="shared" ref="E295:F295" si="296">J295</f>
        <v>2002</v>
      </c>
      <c r="F295" s="63" t="str">
        <f t="shared" si="296"/>
        <v>"Aukuro" gimn.</v>
      </c>
      <c r="G295" s="75" t="s">
        <v>573</v>
      </c>
      <c r="H295" s="75" t="s">
        <v>891</v>
      </c>
      <c r="I295" s="94" t="s">
        <v>892</v>
      </c>
      <c r="J295" s="94">
        <v>2002</v>
      </c>
      <c r="K295" s="97" t="s">
        <v>872</v>
      </c>
    </row>
    <row r="296" spans="1:11">
      <c r="A296" s="55">
        <v>295</v>
      </c>
      <c r="B296" s="67">
        <v>783</v>
      </c>
      <c r="C296" s="55" t="str">
        <f t="shared" si="0"/>
        <v>v</v>
      </c>
      <c r="D296" s="57" t="str">
        <f t="shared" si="17"/>
        <v>Karolis Ispodnikovas</v>
      </c>
      <c r="E296" s="56">
        <f t="shared" ref="E296:F296" si="297">J296</f>
        <v>2001</v>
      </c>
      <c r="F296" s="63" t="str">
        <f t="shared" si="297"/>
        <v>"Aukuro" gimn.</v>
      </c>
      <c r="G296" s="75" t="s">
        <v>401</v>
      </c>
      <c r="H296" s="75" t="s">
        <v>893</v>
      </c>
      <c r="I296" s="94" t="s">
        <v>894</v>
      </c>
      <c r="J296" s="94">
        <v>2001</v>
      </c>
      <c r="K296" s="97" t="s">
        <v>872</v>
      </c>
    </row>
    <row r="297" spans="1:11">
      <c r="A297" s="55">
        <v>296</v>
      </c>
      <c r="B297" s="67">
        <v>784</v>
      </c>
      <c r="C297" s="55" t="str">
        <f t="shared" si="0"/>
        <v>v</v>
      </c>
      <c r="D297" s="57" t="str">
        <f t="shared" si="17"/>
        <v>Arnas Hiršas</v>
      </c>
      <c r="E297" s="56">
        <f t="shared" ref="E297:F297" si="298">J297</f>
        <v>2002</v>
      </c>
      <c r="F297" s="63" t="str">
        <f t="shared" si="298"/>
        <v>"Aukuro" gimn.</v>
      </c>
      <c r="G297" s="75" t="s">
        <v>401</v>
      </c>
      <c r="H297" s="75" t="s">
        <v>406</v>
      </c>
      <c r="I297" s="94" t="s">
        <v>895</v>
      </c>
      <c r="J297" s="94">
        <v>2002</v>
      </c>
      <c r="K297" s="97" t="s">
        <v>872</v>
      </c>
    </row>
    <row r="298" spans="1:11">
      <c r="A298" s="55">
        <v>297</v>
      </c>
      <c r="B298" s="67">
        <v>786</v>
      </c>
      <c r="C298" s="55" t="str">
        <f t="shared" si="0"/>
        <v>v</v>
      </c>
      <c r="D298" s="57" t="str">
        <f t="shared" si="17"/>
        <v>Maksimas Senkevičius</v>
      </c>
      <c r="E298" s="56">
        <f t="shared" ref="E298:F298" si="299">J298</f>
        <v>2002</v>
      </c>
      <c r="F298" s="63" t="str">
        <f t="shared" si="299"/>
        <v>"Aukuro" gimn.</v>
      </c>
      <c r="G298" s="75" t="s">
        <v>401</v>
      </c>
      <c r="H298" s="75" t="s">
        <v>896</v>
      </c>
      <c r="I298" s="94" t="s">
        <v>897</v>
      </c>
      <c r="J298" s="94">
        <v>2002</v>
      </c>
      <c r="K298" s="97" t="s">
        <v>872</v>
      </c>
    </row>
    <row r="299" spans="1:11">
      <c r="A299" s="55">
        <v>298</v>
      </c>
      <c r="B299" s="67">
        <v>788</v>
      </c>
      <c r="C299" s="55" t="str">
        <f t="shared" si="0"/>
        <v>v</v>
      </c>
      <c r="D299" s="57" t="str">
        <f t="shared" si="17"/>
        <v>Antanas Damkus</v>
      </c>
      <c r="E299" s="56">
        <f t="shared" ref="E299:F299" si="300">J299</f>
        <v>2001</v>
      </c>
      <c r="F299" s="63" t="str">
        <f t="shared" si="300"/>
        <v>"Aukuro" gimn.</v>
      </c>
      <c r="G299" s="75" t="s">
        <v>401</v>
      </c>
      <c r="H299" s="75" t="s">
        <v>898</v>
      </c>
      <c r="I299" s="94" t="s">
        <v>899</v>
      </c>
      <c r="J299" s="94">
        <v>2001</v>
      </c>
      <c r="K299" s="97" t="s">
        <v>872</v>
      </c>
    </row>
    <row r="300" spans="1:11">
      <c r="A300" s="55">
        <v>299</v>
      </c>
      <c r="B300" s="67">
        <v>789</v>
      </c>
      <c r="C300" s="55" t="str">
        <f t="shared" si="0"/>
        <v>m</v>
      </c>
      <c r="D300" s="57" t="str">
        <f t="shared" si="17"/>
        <v>Valerija Tkačiova</v>
      </c>
      <c r="E300" s="56">
        <f t="shared" ref="E300:F300" si="301">J300</f>
        <v>1999</v>
      </c>
      <c r="F300" s="63" t="str">
        <f t="shared" si="301"/>
        <v>"Aukuro" gimn.</v>
      </c>
      <c r="G300" s="75" t="s">
        <v>573</v>
      </c>
      <c r="H300" s="75" t="s">
        <v>736</v>
      </c>
      <c r="I300" s="94" t="s">
        <v>900</v>
      </c>
      <c r="J300" s="94">
        <v>1999</v>
      </c>
      <c r="K300" s="97" t="s">
        <v>872</v>
      </c>
    </row>
    <row r="301" spans="1:11">
      <c r="A301" s="55">
        <v>300</v>
      </c>
      <c r="B301" s="67">
        <v>790</v>
      </c>
      <c r="C301" s="55" t="str">
        <f t="shared" si="0"/>
        <v>m</v>
      </c>
      <c r="D301" s="57" t="str">
        <f t="shared" si="17"/>
        <v>Monika Banytė</v>
      </c>
      <c r="E301" s="56">
        <f t="shared" ref="E301:F301" si="302">J301</f>
        <v>2000</v>
      </c>
      <c r="F301" s="63" t="str">
        <f t="shared" si="302"/>
        <v>"Aukuro" gimn.</v>
      </c>
      <c r="G301" s="75" t="s">
        <v>573</v>
      </c>
      <c r="H301" s="75" t="s">
        <v>587</v>
      </c>
      <c r="I301" s="94" t="s">
        <v>901</v>
      </c>
      <c r="J301" s="94">
        <v>2000</v>
      </c>
      <c r="K301" s="97" t="s">
        <v>872</v>
      </c>
    </row>
    <row r="302" spans="1:11">
      <c r="A302" s="55">
        <v>301</v>
      </c>
      <c r="B302" s="67">
        <v>792</v>
      </c>
      <c r="C302" s="55" t="str">
        <f t="shared" si="0"/>
        <v>m</v>
      </c>
      <c r="D302" s="57" t="str">
        <f t="shared" si="17"/>
        <v>Ieva Andrijauskaitė</v>
      </c>
      <c r="E302" s="56">
        <f t="shared" ref="E302:F302" si="303">J302</f>
        <v>2000</v>
      </c>
      <c r="F302" s="63" t="str">
        <f t="shared" si="303"/>
        <v>"Aukuro" gimn.</v>
      </c>
      <c r="G302" s="75" t="s">
        <v>573</v>
      </c>
      <c r="H302" s="75" t="s">
        <v>423</v>
      </c>
      <c r="I302" s="94" t="s">
        <v>902</v>
      </c>
      <c r="J302" s="94">
        <v>2000</v>
      </c>
      <c r="K302" s="97" t="s">
        <v>872</v>
      </c>
    </row>
    <row r="303" spans="1:11">
      <c r="A303" s="55">
        <v>302</v>
      </c>
      <c r="B303" s="67">
        <v>793</v>
      </c>
      <c r="C303" s="55" t="str">
        <f t="shared" si="0"/>
        <v>v</v>
      </c>
      <c r="D303" s="57" t="str">
        <f t="shared" si="17"/>
        <v>Sergej Zemlianskij</v>
      </c>
      <c r="E303" s="56">
        <f t="shared" ref="E303:F303" si="304">J303</f>
        <v>2000</v>
      </c>
      <c r="F303" s="63" t="str">
        <f t="shared" si="304"/>
        <v>"Aukuro" gimn.</v>
      </c>
      <c r="G303" s="75" t="s">
        <v>401</v>
      </c>
      <c r="H303" s="75" t="s">
        <v>903</v>
      </c>
      <c r="I303" s="94" t="s">
        <v>904</v>
      </c>
      <c r="J303" s="94">
        <v>2000</v>
      </c>
      <c r="K303" s="97" t="s">
        <v>872</v>
      </c>
    </row>
    <row r="304" spans="1:11">
      <c r="A304" s="55">
        <v>303</v>
      </c>
      <c r="B304" s="67">
        <v>794</v>
      </c>
      <c r="C304" s="55" t="str">
        <f t="shared" si="0"/>
        <v>m</v>
      </c>
      <c r="D304" s="57" t="str">
        <f t="shared" si="17"/>
        <v>Ieva Probergaitė</v>
      </c>
      <c r="E304" s="56">
        <f t="shared" ref="E304:F304" si="305">J304</f>
        <v>1999</v>
      </c>
      <c r="F304" s="63" t="str">
        <f t="shared" si="305"/>
        <v>"Aukuro" gimn.</v>
      </c>
      <c r="G304" s="75" t="s">
        <v>573</v>
      </c>
      <c r="H304" s="75" t="s">
        <v>423</v>
      </c>
      <c r="I304" s="94" t="s">
        <v>905</v>
      </c>
      <c r="J304" s="94">
        <v>1999</v>
      </c>
      <c r="K304" s="97" t="s">
        <v>872</v>
      </c>
    </row>
    <row r="305" spans="1:11">
      <c r="A305" s="55">
        <v>304</v>
      </c>
      <c r="B305" s="67">
        <v>795</v>
      </c>
      <c r="C305" s="55" t="str">
        <f t="shared" si="0"/>
        <v>m</v>
      </c>
      <c r="D305" s="57" t="str">
        <f t="shared" si="17"/>
        <v>Ema Šlyžiūtė</v>
      </c>
      <c r="E305" s="56">
        <f t="shared" ref="E305:F305" si="306">J305</f>
        <v>2002</v>
      </c>
      <c r="F305" s="63" t="str">
        <f t="shared" si="306"/>
        <v>"Aukuro" gimn.</v>
      </c>
      <c r="G305" s="75" t="s">
        <v>573</v>
      </c>
      <c r="H305" s="75" t="s">
        <v>906</v>
      </c>
      <c r="I305" s="94" t="s">
        <v>907</v>
      </c>
      <c r="J305" s="94">
        <v>2002</v>
      </c>
      <c r="K305" s="97" t="s">
        <v>872</v>
      </c>
    </row>
    <row r="306" spans="1:11">
      <c r="A306" s="55">
        <v>305</v>
      </c>
      <c r="B306" s="67">
        <v>796</v>
      </c>
      <c r="C306" s="55" t="str">
        <f t="shared" si="0"/>
        <v>v</v>
      </c>
      <c r="D306" s="57" t="str">
        <f t="shared" si="17"/>
        <v>Evaldas Šiliauskis</v>
      </c>
      <c r="E306" s="56">
        <f t="shared" ref="E306:F306" si="307">J306</f>
        <v>2000</v>
      </c>
      <c r="F306" s="63" t="str">
        <f t="shared" si="307"/>
        <v>"Aukuro" gimn.</v>
      </c>
      <c r="G306" s="75" t="s">
        <v>401</v>
      </c>
      <c r="H306" s="75" t="s">
        <v>908</v>
      </c>
      <c r="I306" s="94" t="s">
        <v>909</v>
      </c>
      <c r="J306" s="94">
        <v>2000</v>
      </c>
      <c r="K306" s="97" t="s">
        <v>872</v>
      </c>
    </row>
    <row r="307" spans="1:11">
      <c r="A307" s="55">
        <v>306</v>
      </c>
      <c r="B307" s="67">
        <v>797</v>
      </c>
      <c r="C307" s="55" t="str">
        <f t="shared" si="0"/>
        <v>v</v>
      </c>
      <c r="D307" s="57" t="str">
        <f t="shared" si="17"/>
        <v>Lukas Girdvainis</v>
      </c>
      <c r="E307" s="56">
        <f t="shared" ref="E307:F307" si="308">J307</f>
        <v>2000</v>
      </c>
      <c r="F307" s="63" t="str">
        <f t="shared" si="308"/>
        <v>"Aukuro" gimn.</v>
      </c>
      <c r="G307" s="75" t="s">
        <v>401</v>
      </c>
      <c r="H307" s="75" t="s">
        <v>796</v>
      </c>
      <c r="I307" s="94" t="s">
        <v>910</v>
      </c>
      <c r="J307" s="94">
        <v>2000</v>
      </c>
      <c r="K307" s="97" t="s">
        <v>872</v>
      </c>
    </row>
    <row r="308" spans="1:11">
      <c r="A308" s="55">
        <v>307</v>
      </c>
      <c r="B308" s="67">
        <v>798</v>
      </c>
      <c r="C308" s="55" t="str">
        <f t="shared" si="0"/>
        <v>m</v>
      </c>
      <c r="D308" s="57" t="str">
        <f t="shared" si="17"/>
        <v>Gabija Kontrimaitė</v>
      </c>
      <c r="E308" s="56">
        <f t="shared" ref="E308:F308" si="309">J308</f>
        <v>1999</v>
      </c>
      <c r="F308" s="63" t="str">
        <f t="shared" si="309"/>
        <v>"Aukuro" gimn.</v>
      </c>
      <c r="G308" s="75" t="s">
        <v>573</v>
      </c>
      <c r="H308" s="75" t="s">
        <v>490</v>
      </c>
      <c r="I308" s="94" t="s">
        <v>911</v>
      </c>
      <c r="J308" s="94">
        <v>1999</v>
      </c>
      <c r="K308" s="97" t="s">
        <v>872</v>
      </c>
    </row>
    <row r="309" spans="1:11">
      <c r="A309" s="55">
        <v>308</v>
      </c>
      <c r="B309" s="67">
        <v>801</v>
      </c>
      <c r="C309" s="55" t="str">
        <f t="shared" si="0"/>
        <v>v</v>
      </c>
      <c r="D309" s="57" t="str">
        <f t="shared" si="17"/>
        <v>Ernestas Albrikas</v>
      </c>
      <c r="E309" s="56">
        <f t="shared" ref="E309:F309" si="310">J309</f>
        <v>1999</v>
      </c>
      <c r="F309" s="63" t="str">
        <f t="shared" si="310"/>
        <v>"Aukuro" gimn.</v>
      </c>
      <c r="G309" s="75" t="s">
        <v>401</v>
      </c>
      <c r="H309" s="75" t="s">
        <v>752</v>
      </c>
      <c r="I309" s="94" t="s">
        <v>912</v>
      </c>
      <c r="J309" s="94">
        <v>1999</v>
      </c>
      <c r="K309" s="97" t="s">
        <v>872</v>
      </c>
    </row>
    <row r="310" spans="1:11">
      <c r="A310" s="55">
        <v>309</v>
      </c>
      <c r="B310" s="67">
        <v>802</v>
      </c>
      <c r="C310" s="55" t="str">
        <f t="shared" si="0"/>
        <v>m</v>
      </c>
      <c r="D310" s="57" t="str">
        <f t="shared" si="17"/>
        <v>Aistė Dražbaitė</v>
      </c>
      <c r="E310" s="56">
        <f t="shared" ref="E310:F310" si="311">J310</f>
        <v>2001</v>
      </c>
      <c r="F310" s="63" t="str">
        <f t="shared" si="311"/>
        <v>"Aukuro" gimn.</v>
      </c>
      <c r="G310" s="75" t="s">
        <v>573</v>
      </c>
      <c r="H310" s="75" t="s">
        <v>540</v>
      </c>
      <c r="I310" s="94" t="s">
        <v>913</v>
      </c>
      <c r="J310" s="94">
        <v>2001</v>
      </c>
      <c r="K310" s="97" t="s">
        <v>872</v>
      </c>
    </row>
    <row r="311" spans="1:11">
      <c r="A311" s="55">
        <v>310</v>
      </c>
      <c r="B311" s="67">
        <v>803</v>
      </c>
      <c r="C311" s="55" t="str">
        <f t="shared" si="0"/>
        <v>m</v>
      </c>
      <c r="D311" s="57" t="str">
        <f t="shared" si="17"/>
        <v>Mingailė Kairytė</v>
      </c>
      <c r="E311" s="56">
        <f t="shared" ref="E311:F311" si="312">J311</f>
        <v>1999</v>
      </c>
      <c r="F311" s="63" t="str">
        <f t="shared" si="312"/>
        <v>"Aukuro" gimn.</v>
      </c>
      <c r="G311" s="75" t="s">
        <v>573</v>
      </c>
      <c r="H311" s="75" t="s">
        <v>914</v>
      </c>
      <c r="I311" s="94" t="s">
        <v>915</v>
      </c>
      <c r="J311" s="94">
        <v>1999</v>
      </c>
      <c r="K311" s="97" t="s">
        <v>872</v>
      </c>
    </row>
    <row r="312" spans="1:11">
      <c r="A312" s="55">
        <v>311</v>
      </c>
      <c r="B312" s="67">
        <v>805</v>
      </c>
      <c r="C312" s="55" t="str">
        <f t="shared" si="0"/>
        <v>m</v>
      </c>
      <c r="D312" s="57" t="str">
        <f t="shared" si="17"/>
        <v>Mantvilė Stanevičiūtė</v>
      </c>
      <c r="E312" s="56">
        <f t="shared" ref="E312:F312" si="313">J312</f>
        <v>1999</v>
      </c>
      <c r="F312" s="63" t="str">
        <f t="shared" si="313"/>
        <v>"Aukuro" gimn.</v>
      </c>
      <c r="G312" s="75" t="s">
        <v>573</v>
      </c>
      <c r="H312" s="75" t="s">
        <v>916</v>
      </c>
      <c r="I312" s="94" t="s">
        <v>917</v>
      </c>
      <c r="J312" s="94">
        <v>1999</v>
      </c>
      <c r="K312" s="97" t="s">
        <v>872</v>
      </c>
    </row>
    <row r="313" spans="1:11">
      <c r="A313" s="55">
        <v>312</v>
      </c>
      <c r="B313" s="67">
        <v>301</v>
      </c>
      <c r="C313" s="55" t="str">
        <f t="shared" si="0"/>
        <v>V</v>
      </c>
      <c r="D313" s="57" t="str">
        <f t="shared" si="17"/>
        <v>Jonas Macevičius</v>
      </c>
      <c r="E313" s="56">
        <f t="shared" ref="E313:F313" si="314">J313</f>
        <v>2005</v>
      </c>
      <c r="F313" s="63" t="str">
        <f t="shared" si="314"/>
        <v>Klaipėdos Licėjus</v>
      </c>
      <c r="G313" s="98" t="s">
        <v>405</v>
      </c>
      <c r="H313" s="98" t="s">
        <v>419</v>
      </c>
      <c r="I313" s="98" t="s">
        <v>918</v>
      </c>
      <c r="J313" s="98">
        <v>2005</v>
      </c>
      <c r="K313" s="76" t="s">
        <v>919</v>
      </c>
    </row>
    <row r="314" spans="1:11">
      <c r="A314" s="55">
        <v>313</v>
      </c>
      <c r="B314" s="67">
        <v>302</v>
      </c>
      <c r="C314" s="55" t="str">
        <f t="shared" si="0"/>
        <v>M</v>
      </c>
      <c r="D314" s="57" t="str">
        <f t="shared" si="17"/>
        <v>Aida Bielinskaitė</v>
      </c>
      <c r="E314" s="56">
        <f t="shared" ref="E314:F314" si="315">J314</f>
        <v>2004</v>
      </c>
      <c r="F314" s="63" t="str">
        <f t="shared" si="315"/>
        <v>Klaipėdos Licėjus</v>
      </c>
      <c r="G314" s="98" t="s">
        <v>409</v>
      </c>
      <c r="H314" s="98" t="s">
        <v>920</v>
      </c>
      <c r="I314" s="98" t="s">
        <v>921</v>
      </c>
      <c r="J314" s="98">
        <v>2004</v>
      </c>
      <c r="K314" s="76" t="s">
        <v>919</v>
      </c>
    </row>
    <row r="315" spans="1:11">
      <c r="A315" s="55">
        <v>314</v>
      </c>
      <c r="B315" s="67">
        <v>303</v>
      </c>
      <c r="C315" s="55" t="str">
        <f t="shared" si="0"/>
        <v>V</v>
      </c>
      <c r="D315" s="57" t="str">
        <f t="shared" si="17"/>
        <v>Vytautas Virbalas</v>
      </c>
      <c r="E315" s="56">
        <f t="shared" ref="E315:F315" si="316">J315</f>
        <v>2005</v>
      </c>
      <c r="F315" s="63" t="str">
        <f t="shared" si="316"/>
        <v>Klaipėdos Licėjus</v>
      </c>
      <c r="G315" s="98" t="s">
        <v>405</v>
      </c>
      <c r="H315" s="98" t="s">
        <v>922</v>
      </c>
      <c r="I315" s="98" t="s">
        <v>923</v>
      </c>
      <c r="J315" s="98">
        <v>2005</v>
      </c>
      <c r="K315" s="76" t="s">
        <v>919</v>
      </c>
    </row>
    <row r="316" spans="1:11">
      <c r="A316" s="55">
        <v>315</v>
      </c>
      <c r="B316" s="67">
        <v>305</v>
      </c>
      <c r="C316" s="55" t="str">
        <f t="shared" si="0"/>
        <v>M</v>
      </c>
      <c r="D316" s="57" t="str">
        <f t="shared" si="17"/>
        <v>Skaistė Einikytė</v>
      </c>
      <c r="E316" s="56">
        <f t="shared" ref="E316:F316" si="317">J316</f>
        <v>2004</v>
      </c>
      <c r="F316" s="63" t="str">
        <f t="shared" si="317"/>
        <v>Klaipėdos Licėjus</v>
      </c>
      <c r="G316" s="98" t="s">
        <v>409</v>
      </c>
      <c r="H316" s="98" t="s">
        <v>631</v>
      </c>
      <c r="I316" s="98" t="s">
        <v>924</v>
      </c>
      <c r="J316" s="98">
        <v>2004</v>
      </c>
      <c r="K316" s="76" t="s">
        <v>919</v>
      </c>
    </row>
    <row r="317" spans="1:11">
      <c r="A317" s="55">
        <v>316</v>
      </c>
      <c r="B317" s="67">
        <v>306</v>
      </c>
      <c r="C317" s="55" t="str">
        <f t="shared" si="0"/>
        <v>V</v>
      </c>
      <c r="D317" s="57" t="str">
        <f t="shared" si="17"/>
        <v>Karolis Olišauskas</v>
      </c>
      <c r="E317" s="56">
        <f t="shared" ref="E317:F317" si="318">J317</f>
        <v>2005</v>
      </c>
      <c r="F317" s="63" t="str">
        <f t="shared" si="318"/>
        <v>Klaipėdos Licėjus</v>
      </c>
      <c r="G317" s="98" t="s">
        <v>405</v>
      </c>
      <c r="H317" s="98" t="s">
        <v>893</v>
      </c>
      <c r="I317" s="98" t="s">
        <v>925</v>
      </c>
      <c r="J317" s="98">
        <v>2005</v>
      </c>
      <c r="K317" s="76" t="s">
        <v>919</v>
      </c>
    </row>
    <row r="318" spans="1:11">
      <c r="A318" s="55">
        <v>317</v>
      </c>
      <c r="B318" s="67">
        <v>307</v>
      </c>
      <c r="C318" s="55" t="str">
        <f t="shared" si="0"/>
        <v>V</v>
      </c>
      <c r="D318" s="57" t="str">
        <f t="shared" si="17"/>
        <v>Justinas Jučas</v>
      </c>
      <c r="E318" s="56">
        <f t="shared" ref="E318:F318" si="319">J318</f>
        <v>2004</v>
      </c>
      <c r="F318" s="63" t="str">
        <f t="shared" si="319"/>
        <v>Klaipėdos Licėjus</v>
      </c>
      <c r="G318" s="98" t="s">
        <v>405</v>
      </c>
      <c r="H318" s="98" t="s">
        <v>592</v>
      </c>
      <c r="I318" s="98" t="s">
        <v>926</v>
      </c>
      <c r="J318" s="98">
        <v>2004</v>
      </c>
      <c r="K318" s="76" t="s">
        <v>919</v>
      </c>
    </row>
    <row r="319" spans="1:11">
      <c r="A319" s="55">
        <v>318</v>
      </c>
      <c r="B319" s="67">
        <v>311</v>
      </c>
      <c r="C319" s="55" t="str">
        <f t="shared" si="0"/>
        <v>V</v>
      </c>
      <c r="D319" s="57" t="str">
        <f t="shared" si="17"/>
        <v>Titas Motekaitis</v>
      </c>
      <c r="E319" s="56">
        <f t="shared" ref="E319:F319" si="320">J319</f>
        <v>2004</v>
      </c>
      <c r="F319" s="63" t="str">
        <f t="shared" si="320"/>
        <v>Klaipėdos Licėjus</v>
      </c>
      <c r="G319" s="98" t="s">
        <v>405</v>
      </c>
      <c r="H319" s="98" t="s">
        <v>451</v>
      </c>
      <c r="I319" s="98" t="s">
        <v>927</v>
      </c>
      <c r="J319" s="98">
        <v>2004</v>
      </c>
      <c r="K319" s="76" t="s">
        <v>919</v>
      </c>
    </row>
    <row r="320" spans="1:11">
      <c r="A320" s="55">
        <v>319</v>
      </c>
      <c r="B320" s="67">
        <v>312</v>
      </c>
      <c r="C320" s="55" t="str">
        <f t="shared" si="0"/>
        <v>M</v>
      </c>
      <c r="D320" s="57" t="str">
        <f t="shared" si="17"/>
        <v>Linda Marijošiūtė</v>
      </c>
      <c r="E320" s="56">
        <f t="shared" ref="E320:F320" si="321">J320</f>
        <v>2004</v>
      </c>
      <c r="F320" s="63" t="str">
        <f t="shared" si="321"/>
        <v>Klaipėdos Licėjus</v>
      </c>
      <c r="G320" s="98" t="s">
        <v>409</v>
      </c>
      <c r="H320" s="98" t="s">
        <v>928</v>
      </c>
      <c r="I320" s="98" t="s">
        <v>929</v>
      </c>
      <c r="J320" s="98">
        <v>2004</v>
      </c>
      <c r="K320" s="76" t="s">
        <v>919</v>
      </c>
    </row>
    <row r="321" spans="1:11">
      <c r="A321" s="55">
        <v>320</v>
      </c>
      <c r="B321" s="67">
        <v>313</v>
      </c>
      <c r="C321" s="55" t="str">
        <f t="shared" si="0"/>
        <v>M</v>
      </c>
      <c r="D321" s="57" t="str">
        <f t="shared" si="17"/>
        <v>Emilė Paulikaitė</v>
      </c>
      <c r="E321" s="56">
        <f t="shared" ref="E321:F321" si="322">J321</f>
        <v>2004</v>
      </c>
      <c r="F321" s="63" t="str">
        <f t="shared" si="322"/>
        <v>Klaipėdos Licėjus</v>
      </c>
      <c r="G321" s="98" t="s">
        <v>409</v>
      </c>
      <c r="H321" s="98" t="s">
        <v>930</v>
      </c>
      <c r="I321" s="98" t="s">
        <v>931</v>
      </c>
      <c r="J321" s="98">
        <v>2004</v>
      </c>
      <c r="K321" s="76" t="s">
        <v>919</v>
      </c>
    </row>
    <row r="322" spans="1:11">
      <c r="A322" s="55">
        <v>321</v>
      </c>
      <c r="B322" s="67">
        <v>314</v>
      </c>
      <c r="C322" s="55" t="str">
        <f t="shared" si="0"/>
        <v>V</v>
      </c>
      <c r="D322" s="57" t="str">
        <f t="shared" si="17"/>
        <v>Augustinas Jučas</v>
      </c>
      <c r="E322" s="56">
        <f t="shared" ref="E322:F322" si="323">J322</f>
        <v>2004</v>
      </c>
      <c r="F322" s="63" t="str">
        <f t="shared" si="323"/>
        <v>Klaipėdos Licėjus</v>
      </c>
      <c r="G322" s="98" t="s">
        <v>405</v>
      </c>
      <c r="H322" s="98" t="s">
        <v>932</v>
      </c>
      <c r="I322" s="98" t="s">
        <v>926</v>
      </c>
      <c r="J322" s="98">
        <v>2004</v>
      </c>
      <c r="K322" s="76" t="s">
        <v>919</v>
      </c>
    </row>
    <row r="323" spans="1:11">
      <c r="A323" s="55">
        <v>322</v>
      </c>
      <c r="B323" s="67">
        <v>315</v>
      </c>
      <c r="C323" s="55" t="str">
        <f t="shared" si="0"/>
        <v>M</v>
      </c>
      <c r="D323" s="57" t="str">
        <f t="shared" si="17"/>
        <v>Evelina Grambaitė</v>
      </c>
      <c r="E323" s="56">
        <f t="shared" ref="E323:F323" si="324">J323</f>
        <v>2005</v>
      </c>
      <c r="F323" s="63" t="str">
        <f t="shared" si="324"/>
        <v>Klaipėdos Licėjus</v>
      </c>
      <c r="G323" s="98" t="s">
        <v>409</v>
      </c>
      <c r="H323" s="98" t="s">
        <v>487</v>
      </c>
      <c r="I323" s="98" t="s">
        <v>933</v>
      </c>
      <c r="J323" s="98">
        <v>2005</v>
      </c>
      <c r="K323" s="76" t="s">
        <v>919</v>
      </c>
    </row>
    <row r="324" spans="1:11">
      <c r="A324" s="55">
        <v>323</v>
      </c>
      <c r="B324" s="67">
        <v>316</v>
      </c>
      <c r="C324" s="55" t="str">
        <f t="shared" si="0"/>
        <v>V</v>
      </c>
      <c r="D324" s="57" t="str">
        <f t="shared" si="17"/>
        <v>Evaldas Motiejauskas</v>
      </c>
      <c r="E324" s="56">
        <f t="shared" ref="E324:F324" si="325">J324</f>
        <v>2003</v>
      </c>
      <c r="F324" s="63" t="str">
        <f t="shared" si="325"/>
        <v>Klaipėdos Licėjus</v>
      </c>
      <c r="G324" s="98" t="s">
        <v>405</v>
      </c>
      <c r="H324" s="98" t="s">
        <v>908</v>
      </c>
      <c r="I324" s="98" t="s">
        <v>934</v>
      </c>
      <c r="J324" s="98">
        <v>2003</v>
      </c>
      <c r="K324" s="76" t="s">
        <v>919</v>
      </c>
    </row>
    <row r="325" spans="1:11">
      <c r="A325" s="55">
        <v>324</v>
      </c>
      <c r="B325" s="67">
        <v>317</v>
      </c>
      <c r="C325" s="55" t="str">
        <f t="shared" si="0"/>
        <v>M</v>
      </c>
      <c r="D325" s="57" t="str">
        <f t="shared" si="17"/>
        <v>Isabella Pocevičiūtė</v>
      </c>
      <c r="E325" s="56">
        <f t="shared" ref="E325:F325" si="326">J325</f>
        <v>2004</v>
      </c>
      <c r="F325" s="63" t="str">
        <f t="shared" si="326"/>
        <v>Klaipėdos Licėjus</v>
      </c>
      <c r="G325" s="98" t="s">
        <v>409</v>
      </c>
      <c r="H325" s="98" t="s">
        <v>935</v>
      </c>
      <c r="I325" s="98" t="s">
        <v>936</v>
      </c>
      <c r="J325" s="98">
        <v>2004</v>
      </c>
      <c r="K325" s="76" t="s">
        <v>919</v>
      </c>
    </row>
    <row r="326" spans="1:11">
      <c r="A326" s="55">
        <v>325</v>
      </c>
      <c r="B326" s="67">
        <v>319</v>
      </c>
      <c r="C326" s="55" t="str">
        <f t="shared" si="0"/>
        <v>V</v>
      </c>
      <c r="D326" s="57" t="str">
        <f t="shared" si="17"/>
        <v>Danielius Paulauskas</v>
      </c>
      <c r="E326" s="56">
        <f t="shared" ref="E326:F326" si="327">J326</f>
        <v>2003</v>
      </c>
      <c r="F326" s="63" t="str">
        <f t="shared" si="327"/>
        <v>Klaipėdos Licėjus</v>
      </c>
      <c r="G326" s="98" t="s">
        <v>405</v>
      </c>
      <c r="H326" s="98" t="s">
        <v>937</v>
      </c>
      <c r="I326" s="98" t="s">
        <v>938</v>
      </c>
      <c r="J326" s="98">
        <v>2003</v>
      </c>
      <c r="K326" s="76" t="s">
        <v>919</v>
      </c>
    </row>
    <row r="327" spans="1:11">
      <c r="A327" s="55">
        <v>326</v>
      </c>
      <c r="B327" s="67">
        <v>320</v>
      </c>
      <c r="C327" s="55" t="str">
        <f t="shared" si="0"/>
        <v>V</v>
      </c>
      <c r="D327" s="57" t="str">
        <f t="shared" si="17"/>
        <v>Benas Mačiulskis</v>
      </c>
      <c r="E327" s="56">
        <f t="shared" ref="E327:F327" si="328">J327</f>
        <v>2004</v>
      </c>
      <c r="F327" s="63" t="str">
        <f t="shared" si="328"/>
        <v>Klaipėdos Licėjus</v>
      </c>
      <c r="G327" s="98" t="s">
        <v>405</v>
      </c>
      <c r="H327" s="98" t="s">
        <v>802</v>
      </c>
      <c r="I327" s="98" t="s">
        <v>939</v>
      </c>
      <c r="J327" s="98">
        <v>2004</v>
      </c>
      <c r="K327" s="76" t="s">
        <v>919</v>
      </c>
    </row>
    <row r="328" spans="1:11">
      <c r="A328" s="55">
        <v>327</v>
      </c>
      <c r="B328" s="67">
        <v>321</v>
      </c>
      <c r="C328" s="55" t="str">
        <f t="shared" si="0"/>
        <v>V</v>
      </c>
      <c r="D328" s="57" t="str">
        <f t="shared" si="17"/>
        <v>Dovydas Kemundris</v>
      </c>
      <c r="E328" s="56">
        <f t="shared" ref="E328:F328" si="329">J328</f>
        <v>2004</v>
      </c>
      <c r="F328" s="63" t="str">
        <f t="shared" si="329"/>
        <v>Klaipėdos Licėjus</v>
      </c>
      <c r="G328" s="98" t="s">
        <v>405</v>
      </c>
      <c r="H328" s="98" t="s">
        <v>531</v>
      </c>
      <c r="I328" s="98" t="s">
        <v>940</v>
      </c>
      <c r="J328" s="98">
        <v>2004</v>
      </c>
      <c r="K328" s="76" t="s">
        <v>919</v>
      </c>
    </row>
    <row r="329" spans="1:11">
      <c r="A329" s="55">
        <v>328</v>
      </c>
      <c r="B329" s="67">
        <v>322</v>
      </c>
      <c r="C329" s="55" t="str">
        <f t="shared" si="0"/>
        <v>V</v>
      </c>
      <c r="D329" s="57" t="str">
        <f t="shared" si="17"/>
        <v>Titas Dirvonskas</v>
      </c>
      <c r="E329" s="56">
        <f t="shared" ref="E329:F329" si="330">J329</f>
        <v>2005</v>
      </c>
      <c r="F329" s="63" t="str">
        <f t="shared" si="330"/>
        <v>Klaipėdos Licėjus</v>
      </c>
      <c r="G329" s="98" t="s">
        <v>405</v>
      </c>
      <c r="H329" s="98" t="s">
        <v>451</v>
      </c>
      <c r="I329" s="98" t="s">
        <v>941</v>
      </c>
      <c r="J329" s="98">
        <v>2005</v>
      </c>
      <c r="K329" s="76" t="s">
        <v>919</v>
      </c>
    </row>
    <row r="330" spans="1:11">
      <c r="A330" s="55">
        <v>329</v>
      </c>
      <c r="B330" s="67">
        <v>324</v>
      </c>
      <c r="C330" s="55" t="str">
        <f t="shared" si="0"/>
        <v>V</v>
      </c>
      <c r="D330" s="57" t="str">
        <f t="shared" si="17"/>
        <v>Matas Butautas</v>
      </c>
      <c r="E330" s="56">
        <f t="shared" ref="E330:F330" si="331">J330</f>
        <v>2006</v>
      </c>
      <c r="F330" s="63" t="str">
        <f t="shared" si="331"/>
        <v>Klaipėdos Licėjus</v>
      </c>
      <c r="G330" s="98" t="s">
        <v>405</v>
      </c>
      <c r="H330" s="98" t="s">
        <v>524</v>
      </c>
      <c r="I330" s="98" t="s">
        <v>942</v>
      </c>
      <c r="J330" s="98">
        <v>2006</v>
      </c>
      <c r="K330" s="76" t="s">
        <v>919</v>
      </c>
    </row>
    <row r="331" spans="1:11">
      <c r="A331" s="55">
        <v>330</v>
      </c>
      <c r="B331" s="67">
        <v>325</v>
      </c>
      <c r="C331" s="55" t="str">
        <f t="shared" si="0"/>
        <v>V</v>
      </c>
      <c r="D331" s="57" t="str">
        <f t="shared" si="17"/>
        <v>Roman Sorokin</v>
      </c>
      <c r="E331" s="56">
        <f t="shared" ref="E331:F331" si="332">J331</f>
        <v>2006</v>
      </c>
      <c r="F331" s="63" t="str">
        <f t="shared" si="332"/>
        <v>Klaipėdos Licėjus</v>
      </c>
      <c r="G331" s="98" t="s">
        <v>405</v>
      </c>
      <c r="H331" s="98" t="s">
        <v>943</v>
      </c>
      <c r="I331" s="98" t="s">
        <v>944</v>
      </c>
      <c r="J331" s="98">
        <v>2006</v>
      </c>
      <c r="K331" s="76" t="s">
        <v>919</v>
      </c>
    </row>
    <row r="332" spans="1:11">
      <c r="A332" s="55">
        <v>331</v>
      </c>
      <c r="B332" s="67">
        <v>326</v>
      </c>
      <c r="C332" s="55" t="str">
        <f t="shared" si="0"/>
        <v>M</v>
      </c>
      <c r="D332" s="57" t="str">
        <f t="shared" si="17"/>
        <v>Marija Tarasevičiūtė</v>
      </c>
      <c r="E332" s="56">
        <f t="shared" ref="E332:F332" si="333">J332</f>
        <v>2006</v>
      </c>
      <c r="F332" s="63" t="str">
        <f t="shared" si="333"/>
        <v>Klaipėdos Licėjus</v>
      </c>
      <c r="G332" s="98" t="s">
        <v>409</v>
      </c>
      <c r="H332" s="98" t="s">
        <v>496</v>
      </c>
      <c r="I332" s="98" t="s">
        <v>945</v>
      </c>
      <c r="J332" s="98">
        <v>2006</v>
      </c>
      <c r="K332" s="76" t="s">
        <v>919</v>
      </c>
    </row>
    <row r="333" spans="1:11">
      <c r="A333" s="55">
        <v>332</v>
      </c>
      <c r="B333" s="67">
        <v>327</v>
      </c>
      <c r="C333" s="55" t="str">
        <f t="shared" si="0"/>
        <v>V</v>
      </c>
      <c r="D333" s="57" t="str">
        <f t="shared" si="17"/>
        <v>Tomas Markauskas</v>
      </c>
      <c r="E333" s="56">
        <f t="shared" ref="E333:F333" si="334">J333</f>
        <v>2006</v>
      </c>
      <c r="F333" s="63" t="str">
        <f t="shared" si="334"/>
        <v>Klaipėdos Licėjus</v>
      </c>
      <c r="G333" s="98" t="s">
        <v>405</v>
      </c>
      <c r="H333" s="98" t="s">
        <v>504</v>
      </c>
      <c r="I333" s="98" t="s">
        <v>946</v>
      </c>
      <c r="J333" s="98">
        <v>2006</v>
      </c>
      <c r="K333" s="76" t="s">
        <v>919</v>
      </c>
    </row>
    <row r="334" spans="1:11">
      <c r="A334" s="55">
        <v>333</v>
      </c>
      <c r="B334" s="67">
        <v>328</v>
      </c>
      <c r="C334" s="55" t="str">
        <f t="shared" si="0"/>
        <v>V</v>
      </c>
      <c r="D334" s="57" t="str">
        <f t="shared" si="17"/>
        <v>Marius Drūlia</v>
      </c>
      <c r="E334" s="56">
        <f t="shared" ref="E334:F334" si="335">J334</f>
        <v>2006</v>
      </c>
      <c r="F334" s="63" t="str">
        <f t="shared" si="335"/>
        <v>Klaipėdos Licėjus</v>
      </c>
      <c r="G334" s="98" t="s">
        <v>405</v>
      </c>
      <c r="H334" s="98" t="s">
        <v>947</v>
      </c>
      <c r="I334" s="98" t="s">
        <v>948</v>
      </c>
      <c r="J334" s="98">
        <v>2006</v>
      </c>
      <c r="K334" s="76" t="s">
        <v>919</v>
      </c>
    </row>
    <row r="335" spans="1:11">
      <c r="A335" s="55">
        <v>334</v>
      </c>
      <c r="B335" s="67">
        <v>330</v>
      </c>
      <c r="C335" s="55" t="str">
        <f t="shared" si="0"/>
        <v>V</v>
      </c>
      <c r="D335" s="57" t="str">
        <f t="shared" si="17"/>
        <v>Rytis Chockevičius</v>
      </c>
      <c r="E335" s="56">
        <f t="shared" ref="E335:F335" si="336">J335</f>
        <v>2006</v>
      </c>
      <c r="F335" s="63" t="str">
        <f t="shared" si="336"/>
        <v>Klaipėdos Licėjus</v>
      </c>
      <c r="G335" s="98" t="s">
        <v>405</v>
      </c>
      <c r="H335" s="98" t="s">
        <v>949</v>
      </c>
      <c r="I335" s="98" t="s">
        <v>950</v>
      </c>
      <c r="J335" s="98">
        <v>2006</v>
      </c>
      <c r="K335" s="76" t="s">
        <v>919</v>
      </c>
    </row>
    <row r="336" spans="1:11">
      <c r="A336" s="55">
        <v>335</v>
      </c>
      <c r="B336" s="67">
        <v>331</v>
      </c>
      <c r="C336" s="55" t="str">
        <f t="shared" si="0"/>
        <v>V</v>
      </c>
      <c r="D336" s="57" t="str">
        <f t="shared" si="17"/>
        <v>Modestas Jučas</v>
      </c>
      <c r="E336" s="56">
        <f t="shared" ref="E336:F336" si="337">J336</f>
        <v>2006</v>
      </c>
      <c r="F336" s="63" t="str">
        <f t="shared" si="337"/>
        <v>Klaipėdos Licėjus</v>
      </c>
      <c r="G336" s="98" t="s">
        <v>405</v>
      </c>
      <c r="H336" s="98" t="s">
        <v>502</v>
      </c>
      <c r="I336" s="98" t="s">
        <v>926</v>
      </c>
      <c r="J336" s="98">
        <v>2006</v>
      </c>
      <c r="K336" s="76" t="s">
        <v>919</v>
      </c>
    </row>
    <row r="337" spans="1:11">
      <c r="A337" s="55">
        <v>336</v>
      </c>
      <c r="B337" s="67">
        <v>332</v>
      </c>
      <c r="C337" s="55" t="str">
        <f t="shared" si="0"/>
        <v>V</v>
      </c>
      <c r="D337" s="57" t="str">
        <f t="shared" si="17"/>
        <v>Algirdas Pauliukėnas</v>
      </c>
      <c r="E337" s="56">
        <f t="shared" ref="E337:F337" si="338">J337</f>
        <v>2006</v>
      </c>
      <c r="F337" s="63" t="str">
        <f t="shared" si="338"/>
        <v>Klaipėdos Licėjus</v>
      </c>
      <c r="G337" s="98" t="s">
        <v>405</v>
      </c>
      <c r="H337" s="98" t="s">
        <v>951</v>
      </c>
      <c r="I337" s="98" t="s">
        <v>952</v>
      </c>
      <c r="J337" s="98">
        <v>2006</v>
      </c>
      <c r="K337" s="76" t="s">
        <v>919</v>
      </c>
    </row>
    <row r="338" spans="1:11">
      <c r="A338" s="55">
        <v>337</v>
      </c>
      <c r="B338" s="67">
        <v>333</v>
      </c>
      <c r="C338" s="55" t="str">
        <f t="shared" si="0"/>
        <v>M</v>
      </c>
      <c r="D338" s="57" t="str">
        <f t="shared" si="17"/>
        <v>Saulė Pocevičiūtė</v>
      </c>
      <c r="E338" s="56">
        <f t="shared" ref="E338:F338" si="339">J338</f>
        <v>2006</v>
      </c>
      <c r="F338" s="63" t="str">
        <f t="shared" si="339"/>
        <v>Klaipėdos Licėjus</v>
      </c>
      <c r="G338" s="98" t="s">
        <v>409</v>
      </c>
      <c r="H338" s="98" t="s">
        <v>953</v>
      </c>
      <c r="I338" s="98" t="s">
        <v>936</v>
      </c>
      <c r="J338" s="98">
        <v>2006</v>
      </c>
      <c r="K338" s="76" t="s">
        <v>919</v>
      </c>
    </row>
    <row r="339" spans="1:11">
      <c r="A339" s="55">
        <v>338</v>
      </c>
      <c r="B339" s="67">
        <v>334</v>
      </c>
      <c r="C339" s="55" t="str">
        <f t="shared" si="0"/>
        <v>M</v>
      </c>
      <c r="D339" s="57" t="str">
        <f t="shared" si="17"/>
        <v>Paulina Smoriginaitė</v>
      </c>
      <c r="E339" s="56">
        <f t="shared" ref="E339:F339" si="340">J339</f>
        <v>2006</v>
      </c>
      <c r="F339" s="63" t="str">
        <f t="shared" si="340"/>
        <v>Klaipėdos Licėjus</v>
      </c>
      <c r="G339" s="98" t="s">
        <v>409</v>
      </c>
      <c r="H339" s="98" t="s">
        <v>954</v>
      </c>
      <c r="I339" s="98" t="s">
        <v>955</v>
      </c>
      <c r="J339" s="98">
        <v>2006</v>
      </c>
      <c r="K339" s="76" t="s">
        <v>919</v>
      </c>
    </row>
    <row r="340" spans="1:11">
      <c r="A340" s="55">
        <v>339</v>
      </c>
      <c r="B340" s="67">
        <v>335</v>
      </c>
      <c r="C340" s="55" t="str">
        <f t="shared" si="0"/>
        <v>V</v>
      </c>
      <c r="D340" s="57" t="str">
        <f t="shared" si="17"/>
        <v>Nikita Toregožin</v>
      </c>
      <c r="E340" s="56">
        <f t="shared" ref="E340:F340" si="341">J340</f>
        <v>2006</v>
      </c>
      <c r="F340" s="63" t="str">
        <f t="shared" si="341"/>
        <v>Klaipėdos Licėjus</v>
      </c>
      <c r="G340" s="98" t="s">
        <v>405</v>
      </c>
      <c r="H340" s="98" t="s">
        <v>682</v>
      </c>
      <c r="I340" s="98" t="s">
        <v>956</v>
      </c>
      <c r="J340" s="98">
        <v>2006</v>
      </c>
      <c r="K340" s="76" t="s">
        <v>919</v>
      </c>
    </row>
    <row r="341" spans="1:11">
      <c r="A341" s="55">
        <v>340</v>
      </c>
      <c r="B341" s="67">
        <v>336</v>
      </c>
      <c r="C341" s="55" t="str">
        <f t="shared" si="0"/>
        <v>M</v>
      </c>
      <c r="D341" s="57" t="str">
        <f t="shared" si="17"/>
        <v>Gabija Urnikaitė</v>
      </c>
      <c r="E341" s="56">
        <f t="shared" ref="E341:F341" si="342">J341</f>
        <v>2006</v>
      </c>
      <c r="F341" s="63" t="str">
        <f t="shared" si="342"/>
        <v>Klaipėdos Licėjus</v>
      </c>
      <c r="G341" s="98" t="s">
        <v>409</v>
      </c>
      <c r="H341" s="98" t="s">
        <v>490</v>
      </c>
      <c r="I341" s="98" t="s">
        <v>957</v>
      </c>
      <c r="J341" s="98">
        <v>2006</v>
      </c>
      <c r="K341" s="76" t="s">
        <v>919</v>
      </c>
    </row>
    <row r="342" spans="1:11">
      <c r="A342" s="55">
        <v>341</v>
      </c>
      <c r="B342" s="67">
        <v>337</v>
      </c>
      <c r="C342" s="55" t="str">
        <f t="shared" si="0"/>
        <v>M</v>
      </c>
      <c r="D342" s="57" t="str">
        <f t="shared" si="17"/>
        <v>Laura Žyliūtė</v>
      </c>
      <c r="E342" s="56">
        <f t="shared" ref="E342:F342" si="343">J342</f>
        <v>2006</v>
      </c>
      <c r="F342" s="63" t="str">
        <f t="shared" si="343"/>
        <v>Klaipėdos Licėjus</v>
      </c>
      <c r="G342" s="98" t="s">
        <v>409</v>
      </c>
      <c r="H342" s="98" t="s">
        <v>958</v>
      </c>
      <c r="I342" s="98" t="s">
        <v>959</v>
      </c>
      <c r="J342" s="98">
        <v>2006</v>
      </c>
      <c r="K342" s="76" t="s">
        <v>919</v>
      </c>
    </row>
    <row r="343" spans="1:11">
      <c r="A343" s="55">
        <v>342</v>
      </c>
      <c r="B343" s="67">
        <v>338</v>
      </c>
      <c r="C343" s="55" t="str">
        <f t="shared" si="0"/>
        <v>V</v>
      </c>
      <c r="D343" s="57" t="str">
        <f t="shared" si="17"/>
        <v>Deividas Dailidėnas</v>
      </c>
      <c r="E343" s="56">
        <f t="shared" ref="E343:F343" si="344">J343</f>
        <v>2005</v>
      </c>
      <c r="F343" s="63" t="str">
        <f t="shared" si="344"/>
        <v>Klaipėdos Licėjus</v>
      </c>
      <c r="G343" s="98" t="s">
        <v>405</v>
      </c>
      <c r="H343" s="98" t="s">
        <v>412</v>
      </c>
      <c r="I343" s="98" t="s">
        <v>960</v>
      </c>
      <c r="J343" s="98">
        <v>2005</v>
      </c>
      <c r="K343" s="76" t="s">
        <v>919</v>
      </c>
    </row>
    <row r="344" spans="1:11">
      <c r="A344" s="55">
        <v>343</v>
      </c>
      <c r="B344" s="67">
        <v>339</v>
      </c>
      <c r="C344" s="55" t="str">
        <f t="shared" si="0"/>
        <v>M</v>
      </c>
      <c r="D344" s="57" t="str">
        <f t="shared" si="17"/>
        <v>Ieva Stončiūtė</v>
      </c>
      <c r="E344" s="56">
        <f t="shared" ref="E344:F344" si="345">J344</f>
        <v>2005</v>
      </c>
      <c r="F344" s="63" t="str">
        <f t="shared" si="345"/>
        <v>Klaipėdos Licėjus</v>
      </c>
      <c r="G344" s="98" t="s">
        <v>409</v>
      </c>
      <c r="H344" s="98" t="s">
        <v>423</v>
      </c>
      <c r="I344" s="98" t="s">
        <v>961</v>
      </c>
      <c r="J344" s="98">
        <v>2005</v>
      </c>
      <c r="K344" s="76" t="s">
        <v>919</v>
      </c>
    </row>
    <row r="345" spans="1:11">
      <c r="A345" s="55">
        <v>344</v>
      </c>
      <c r="B345" s="67">
        <v>341</v>
      </c>
      <c r="C345" s="55" t="str">
        <f t="shared" si="0"/>
        <v>V</v>
      </c>
      <c r="D345" s="57" t="str">
        <f t="shared" si="17"/>
        <v>Ignas Piliutis</v>
      </c>
      <c r="E345" s="56">
        <f t="shared" ref="E345:F345" si="346">J345</f>
        <v>2005</v>
      </c>
      <c r="F345" s="63" t="str">
        <f t="shared" si="346"/>
        <v>Klaipėdos Licėjus</v>
      </c>
      <c r="G345" s="98" t="s">
        <v>405</v>
      </c>
      <c r="H345" s="98" t="s">
        <v>867</v>
      </c>
      <c r="I345" s="98" t="s">
        <v>962</v>
      </c>
      <c r="J345" s="98">
        <v>2005</v>
      </c>
      <c r="K345" s="76" t="s">
        <v>919</v>
      </c>
    </row>
    <row r="346" spans="1:11">
      <c r="A346" s="55">
        <v>345</v>
      </c>
      <c r="B346" s="67">
        <v>342</v>
      </c>
      <c r="C346" s="55" t="str">
        <f t="shared" si="0"/>
        <v>V</v>
      </c>
      <c r="D346" s="57" t="str">
        <f t="shared" si="17"/>
        <v>Dominykas Drungilas</v>
      </c>
      <c r="E346" s="56">
        <f t="shared" ref="E346:F346" si="347">J346</f>
        <v>2005</v>
      </c>
      <c r="F346" s="63" t="str">
        <f t="shared" si="347"/>
        <v>Klaipėdos Licėjus</v>
      </c>
      <c r="G346" s="98" t="s">
        <v>405</v>
      </c>
      <c r="H346" s="98" t="s">
        <v>442</v>
      </c>
      <c r="I346" s="98" t="s">
        <v>963</v>
      </c>
      <c r="J346" s="98">
        <v>2005</v>
      </c>
      <c r="K346" s="76" t="s">
        <v>919</v>
      </c>
    </row>
    <row r="347" spans="1:11">
      <c r="A347" s="55">
        <v>346</v>
      </c>
      <c r="B347" s="67">
        <v>343</v>
      </c>
      <c r="C347" s="55" t="str">
        <f t="shared" si="0"/>
        <v>V</v>
      </c>
      <c r="D347" s="57" t="str">
        <f t="shared" si="17"/>
        <v>Dominykas Kuprys</v>
      </c>
      <c r="E347" s="56">
        <f t="shared" ref="E347:F347" si="348">J347</f>
        <v>2005</v>
      </c>
      <c r="F347" s="63" t="str">
        <f t="shared" si="348"/>
        <v>Klaipėdos Licėjus</v>
      </c>
      <c r="G347" s="98" t="s">
        <v>405</v>
      </c>
      <c r="H347" s="98" t="s">
        <v>442</v>
      </c>
      <c r="I347" s="98" t="s">
        <v>964</v>
      </c>
      <c r="J347" s="98">
        <v>2005</v>
      </c>
      <c r="K347" s="76" t="s">
        <v>919</v>
      </c>
    </row>
    <row r="348" spans="1:11">
      <c r="A348" s="55">
        <v>347</v>
      </c>
      <c r="B348" s="67">
        <v>345</v>
      </c>
      <c r="C348" s="55" t="str">
        <f t="shared" si="0"/>
        <v>V</v>
      </c>
      <c r="D348" s="57" t="str">
        <f t="shared" si="17"/>
        <v>Džiugas Kurlys</v>
      </c>
      <c r="E348" s="56">
        <f t="shared" ref="E348:F348" si="349">J348</f>
        <v>2006</v>
      </c>
      <c r="F348" s="63" t="str">
        <f t="shared" si="349"/>
        <v>Klaipėdos Licėjus</v>
      </c>
      <c r="G348" s="98" t="s">
        <v>405</v>
      </c>
      <c r="H348" s="98" t="s">
        <v>608</v>
      </c>
      <c r="I348" s="98" t="s">
        <v>965</v>
      </c>
      <c r="J348" s="98">
        <v>2006</v>
      </c>
      <c r="K348" s="76" t="s">
        <v>919</v>
      </c>
    </row>
    <row r="349" spans="1:11">
      <c r="A349" s="55">
        <v>348</v>
      </c>
      <c r="B349" s="67">
        <v>346</v>
      </c>
      <c r="C349" s="55" t="str">
        <f t="shared" si="0"/>
        <v>M</v>
      </c>
      <c r="D349" s="57" t="str">
        <f t="shared" si="17"/>
        <v>Aleksandra Selezniovaitė</v>
      </c>
      <c r="E349" s="56">
        <f t="shared" ref="E349:F349" si="350">J349</f>
        <v>2006</v>
      </c>
      <c r="F349" s="63" t="str">
        <f t="shared" si="350"/>
        <v>Klaipėdos Licėjus</v>
      </c>
      <c r="G349" s="98" t="s">
        <v>409</v>
      </c>
      <c r="H349" s="98" t="s">
        <v>705</v>
      </c>
      <c r="I349" s="98" t="s">
        <v>966</v>
      </c>
      <c r="J349" s="98">
        <v>2006</v>
      </c>
      <c r="K349" s="76" t="s">
        <v>919</v>
      </c>
    </row>
    <row r="350" spans="1:11">
      <c r="A350" s="55">
        <v>349</v>
      </c>
      <c r="B350" s="67">
        <v>347</v>
      </c>
      <c r="C350" s="55" t="str">
        <f t="shared" si="0"/>
        <v>V</v>
      </c>
      <c r="D350" s="57" t="str">
        <f t="shared" si="17"/>
        <v>Kristupas Vekteris</v>
      </c>
      <c r="E350" s="56">
        <f t="shared" ref="E350:F350" si="351">J350</f>
        <v>2007</v>
      </c>
      <c r="F350" s="63" t="str">
        <f t="shared" si="351"/>
        <v>Klaipėdos Licėjus</v>
      </c>
      <c r="G350" s="98" t="s">
        <v>405</v>
      </c>
      <c r="H350" s="98" t="s">
        <v>434</v>
      </c>
      <c r="I350" s="98" t="s">
        <v>967</v>
      </c>
      <c r="J350" s="98">
        <v>2007</v>
      </c>
      <c r="K350" s="76" t="s">
        <v>919</v>
      </c>
    </row>
    <row r="351" spans="1:11">
      <c r="A351" s="55">
        <v>350</v>
      </c>
      <c r="B351" s="67">
        <v>348</v>
      </c>
      <c r="C351" s="55" t="str">
        <f t="shared" si="0"/>
        <v>V</v>
      </c>
      <c r="D351" s="57" t="str">
        <f t="shared" si="17"/>
        <v>Tauras Kemundris</v>
      </c>
      <c r="E351" s="56">
        <f t="shared" ref="E351:F351" si="352">J351</f>
        <v>2006</v>
      </c>
      <c r="F351" s="63" t="str">
        <f t="shared" si="352"/>
        <v>Klaipėdos Licėjus</v>
      </c>
      <c r="G351" s="98" t="s">
        <v>405</v>
      </c>
      <c r="H351" s="98" t="s">
        <v>968</v>
      </c>
      <c r="I351" s="98" t="s">
        <v>940</v>
      </c>
      <c r="J351" s="98">
        <v>2006</v>
      </c>
      <c r="K351" s="76" t="s">
        <v>919</v>
      </c>
    </row>
    <row r="352" spans="1:11">
      <c r="A352" s="55">
        <v>351</v>
      </c>
      <c r="B352" s="67">
        <v>349</v>
      </c>
      <c r="C352" s="55" t="str">
        <f t="shared" si="0"/>
        <v>V</v>
      </c>
      <c r="D352" s="57" t="str">
        <f t="shared" si="17"/>
        <v>Justas Federavičius</v>
      </c>
      <c r="E352" s="56">
        <f t="shared" ref="E352:F352" si="353">J352</f>
        <v>2004</v>
      </c>
      <c r="F352" s="63" t="str">
        <f t="shared" si="353"/>
        <v>Klaipėdos Licėjus</v>
      </c>
      <c r="G352" s="98" t="s">
        <v>405</v>
      </c>
      <c r="H352" s="98" t="s">
        <v>798</v>
      </c>
      <c r="I352" s="98" t="s">
        <v>969</v>
      </c>
      <c r="J352" s="98">
        <v>2004</v>
      </c>
      <c r="K352" s="76" t="s">
        <v>919</v>
      </c>
    </row>
    <row r="353" spans="1:11">
      <c r="A353" s="55">
        <v>352</v>
      </c>
      <c r="B353" s="67">
        <v>350</v>
      </c>
      <c r="C353" s="55" t="str">
        <f t="shared" si="0"/>
        <v>M</v>
      </c>
      <c r="D353" s="57" t="str">
        <f t="shared" si="17"/>
        <v>Gustė Narmontaitė</v>
      </c>
      <c r="E353" s="56">
        <f t="shared" ref="E353:F353" si="354">J353</f>
        <v>2004</v>
      </c>
      <c r="F353" s="63" t="str">
        <f t="shared" si="354"/>
        <v>Klaipėdos Licėjus</v>
      </c>
      <c r="G353" s="98" t="s">
        <v>409</v>
      </c>
      <c r="H353" s="98" t="s">
        <v>547</v>
      </c>
      <c r="I353" s="98" t="s">
        <v>970</v>
      </c>
      <c r="J353" s="98">
        <v>2004</v>
      </c>
      <c r="K353" s="76" t="s">
        <v>919</v>
      </c>
    </row>
    <row r="354" spans="1:11">
      <c r="A354" s="55">
        <v>353</v>
      </c>
      <c r="B354" s="67">
        <v>351</v>
      </c>
      <c r="C354" s="55" t="str">
        <f t="shared" si="0"/>
        <v>M</v>
      </c>
      <c r="D354" s="57" t="str">
        <f t="shared" si="17"/>
        <v>Monika Domarkaitė</v>
      </c>
      <c r="E354" s="56">
        <f t="shared" ref="E354:F354" si="355">J354</f>
        <v>2004</v>
      </c>
      <c r="F354" s="63" t="str">
        <f t="shared" si="355"/>
        <v>Klaipėdos Licėjus</v>
      </c>
      <c r="G354" s="98" t="s">
        <v>409</v>
      </c>
      <c r="H354" s="98" t="s">
        <v>587</v>
      </c>
      <c r="I354" s="98" t="s">
        <v>971</v>
      </c>
      <c r="J354" s="98">
        <v>2004</v>
      </c>
      <c r="K354" s="76" t="s">
        <v>919</v>
      </c>
    </row>
    <row r="355" spans="1:11">
      <c r="A355" s="55">
        <v>354</v>
      </c>
      <c r="B355" s="67">
        <v>352</v>
      </c>
      <c r="C355" s="55" t="str">
        <f t="shared" si="0"/>
        <v>V</v>
      </c>
      <c r="D355" s="57" t="str">
        <f t="shared" si="17"/>
        <v>Ignas Engelaitis</v>
      </c>
      <c r="E355" s="56">
        <f t="shared" ref="E355:F355" si="356">J355</f>
        <v>2004</v>
      </c>
      <c r="F355" s="63" t="str">
        <f t="shared" si="356"/>
        <v>Klaipėdos Licėjus</v>
      </c>
      <c r="G355" s="98" t="s">
        <v>405</v>
      </c>
      <c r="H355" s="98" t="s">
        <v>867</v>
      </c>
      <c r="I355" s="98" t="s">
        <v>972</v>
      </c>
      <c r="J355" s="98">
        <v>2004</v>
      </c>
      <c r="K355" s="76" t="s">
        <v>919</v>
      </c>
    </row>
    <row r="356" spans="1:11">
      <c r="A356" s="55">
        <v>355</v>
      </c>
      <c r="B356" s="67">
        <v>806</v>
      </c>
      <c r="C356" s="55" t="str">
        <f t="shared" si="0"/>
        <v>M</v>
      </c>
      <c r="D356" s="57" t="str">
        <f t="shared" si="17"/>
        <v>Morta Maciūtė</v>
      </c>
      <c r="E356" s="56">
        <f t="shared" ref="E356:F356" si="357">J356</f>
        <v>2001</v>
      </c>
      <c r="F356" s="63" t="str">
        <f t="shared" si="357"/>
        <v>Baltijos gimn.</v>
      </c>
      <c r="G356" s="99" t="s">
        <v>409</v>
      </c>
      <c r="H356" s="100" t="s">
        <v>973</v>
      </c>
      <c r="I356" s="100" t="s">
        <v>974</v>
      </c>
      <c r="J356" s="99">
        <v>2001</v>
      </c>
      <c r="K356" s="101" t="s">
        <v>975</v>
      </c>
    </row>
    <row r="357" spans="1:11">
      <c r="A357" s="55">
        <v>356</v>
      </c>
      <c r="B357" s="67">
        <v>811</v>
      </c>
      <c r="C357" s="55" t="str">
        <f t="shared" si="0"/>
        <v>M</v>
      </c>
      <c r="D357" s="57" t="str">
        <f t="shared" si="17"/>
        <v>Aušrinė Kelpšaitė</v>
      </c>
      <c r="E357" s="56">
        <f t="shared" ref="E357:F357" si="358">J357</f>
        <v>2001</v>
      </c>
      <c r="F357" s="63" t="str">
        <f t="shared" si="358"/>
        <v>Baltijos gimn.</v>
      </c>
      <c r="G357" s="99" t="s">
        <v>409</v>
      </c>
      <c r="H357" s="100" t="s">
        <v>976</v>
      </c>
      <c r="I357" s="102" t="s">
        <v>977</v>
      </c>
      <c r="J357" s="103">
        <v>2001</v>
      </c>
      <c r="K357" s="101" t="s">
        <v>975</v>
      </c>
    </row>
    <row r="358" spans="1:11">
      <c r="A358" s="55">
        <v>357</v>
      </c>
      <c r="B358" s="67">
        <v>816</v>
      </c>
      <c r="C358" s="55" t="str">
        <f t="shared" si="0"/>
        <v>M</v>
      </c>
      <c r="D358" s="57" t="str">
        <f t="shared" si="17"/>
        <v>Agnė Gerdvainytė</v>
      </c>
      <c r="E358" s="56">
        <f t="shared" ref="E358:F358" si="359">J358</f>
        <v>2000</v>
      </c>
      <c r="F358" s="63" t="str">
        <f t="shared" si="359"/>
        <v>Baltijos gimn.</v>
      </c>
      <c r="G358" s="99" t="s">
        <v>409</v>
      </c>
      <c r="H358" s="100" t="s">
        <v>861</v>
      </c>
      <c r="I358" s="102" t="s">
        <v>978</v>
      </c>
      <c r="J358" s="103">
        <v>2000</v>
      </c>
      <c r="K358" s="101" t="s">
        <v>975</v>
      </c>
    </row>
    <row r="359" spans="1:11">
      <c r="A359" s="55">
        <v>358</v>
      </c>
      <c r="B359" s="67">
        <v>817</v>
      </c>
      <c r="C359" s="55" t="str">
        <f t="shared" si="0"/>
        <v>M</v>
      </c>
      <c r="D359" s="57" t="str">
        <f t="shared" si="17"/>
        <v>Kristė Jokubauskaitė</v>
      </c>
      <c r="E359" s="56">
        <f t="shared" ref="E359:F359" si="360">J359</f>
        <v>1999</v>
      </c>
      <c r="F359" s="63" t="str">
        <f t="shared" si="360"/>
        <v>Baltijos gimn.</v>
      </c>
      <c r="G359" s="99" t="s">
        <v>409</v>
      </c>
      <c r="H359" s="100" t="s">
        <v>979</v>
      </c>
      <c r="I359" s="102" t="s">
        <v>980</v>
      </c>
      <c r="J359" s="103">
        <v>1999</v>
      </c>
      <c r="K359" s="101" t="s">
        <v>975</v>
      </c>
    </row>
    <row r="360" spans="1:11">
      <c r="A360" s="55">
        <v>359</v>
      </c>
      <c r="B360" s="67">
        <v>818</v>
      </c>
      <c r="C360" s="55" t="str">
        <f t="shared" si="0"/>
        <v>V</v>
      </c>
      <c r="D360" s="57" t="str">
        <f t="shared" si="17"/>
        <v>Edvinas Stanišauskas</v>
      </c>
      <c r="E360" s="56">
        <f t="shared" ref="E360:F360" si="361">J360</f>
        <v>2002</v>
      </c>
      <c r="F360" s="63" t="str">
        <f t="shared" si="361"/>
        <v>Baltijos gimn.</v>
      </c>
      <c r="G360" s="99" t="s">
        <v>405</v>
      </c>
      <c r="H360" s="100" t="s">
        <v>415</v>
      </c>
      <c r="I360" s="102" t="s">
        <v>981</v>
      </c>
      <c r="J360" s="103">
        <v>2002</v>
      </c>
      <c r="K360" s="101" t="s">
        <v>975</v>
      </c>
    </row>
    <row r="361" spans="1:11">
      <c r="A361" s="55">
        <v>360</v>
      </c>
      <c r="B361" s="67">
        <v>820</v>
      </c>
      <c r="C361" s="55" t="str">
        <f t="shared" si="0"/>
        <v>V</v>
      </c>
      <c r="D361" s="57" t="str">
        <f t="shared" si="17"/>
        <v>Mantas Petkus</v>
      </c>
      <c r="E361" s="56">
        <f t="shared" ref="E361:F361" si="362">J361</f>
        <v>2001</v>
      </c>
      <c r="F361" s="63" t="str">
        <f t="shared" si="362"/>
        <v>Baltijos gimn.</v>
      </c>
      <c r="G361" s="99" t="s">
        <v>405</v>
      </c>
      <c r="H361" s="100" t="s">
        <v>877</v>
      </c>
      <c r="I361" s="102" t="s">
        <v>982</v>
      </c>
      <c r="J361" s="103">
        <v>2001</v>
      </c>
      <c r="K361" s="101" t="s">
        <v>975</v>
      </c>
    </row>
    <row r="362" spans="1:11">
      <c r="A362" s="55">
        <v>361</v>
      </c>
      <c r="B362" s="67">
        <v>821</v>
      </c>
      <c r="C362" s="55" t="str">
        <f t="shared" si="0"/>
        <v>V</v>
      </c>
      <c r="D362" s="57" t="str">
        <f t="shared" si="17"/>
        <v>Tomas Abartis</v>
      </c>
      <c r="E362" s="56">
        <f t="shared" ref="E362:F362" si="363">J362</f>
        <v>1999</v>
      </c>
      <c r="F362" s="63" t="str">
        <f t="shared" si="363"/>
        <v>Baltijos gimn.</v>
      </c>
      <c r="G362" s="99" t="s">
        <v>405</v>
      </c>
      <c r="H362" s="100" t="s">
        <v>504</v>
      </c>
      <c r="I362" s="102" t="s">
        <v>983</v>
      </c>
      <c r="J362" s="103">
        <v>1999</v>
      </c>
      <c r="K362" s="101" t="s">
        <v>975</v>
      </c>
    </row>
    <row r="363" spans="1:11">
      <c r="A363" s="55">
        <v>362</v>
      </c>
      <c r="B363" s="67">
        <v>822</v>
      </c>
      <c r="C363" s="55" t="str">
        <f t="shared" si="0"/>
        <v>V</v>
      </c>
      <c r="D363" s="57" t="str">
        <f t="shared" si="17"/>
        <v>Dominykas Martinkus</v>
      </c>
      <c r="E363" s="56">
        <f t="shared" ref="E363:F363" si="364">J363</f>
        <v>1999</v>
      </c>
      <c r="F363" s="63" t="str">
        <f t="shared" si="364"/>
        <v>Baltijos gimn.</v>
      </c>
      <c r="G363" s="99" t="s">
        <v>405</v>
      </c>
      <c r="H363" s="100" t="s">
        <v>442</v>
      </c>
      <c r="I363" s="102" t="s">
        <v>984</v>
      </c>
      <c r="J363" s="103">
        <v>1999</v>
      </c>
      <c r="K363" s="101" t="s">
        <v>975</v>
      </c>
    </row>
    <row r="364" spans="1:11">
      <c r="A364" s="55">
        <v>363</v>
      </c>
      <c r="B364" s="67">
        <v>823</v>
      </c>
      <c r="C364" s="55" t="str">
        <f t="shared" si="0"/>
        <v>m</v>
      </c>
      <c r="D364" s="57" t="str">
        <f t="shared" si="17"/>
        <v>Eva Sakalauskaitė</v>
      </c>
      <c r="E364" s="56">
        <f t="shared" ref="E364:F364" si="365">J364</f>
        <v>2002</v>
      </c>
      <c r="F364" s="63" t="str">
        <f t="shared" si="365"/>
        <v>"Žemynos" gimn.</v>
      </c>
      <c r="G364" s="84" t="s">
        <v>573</v>
      </c>
      <c r="H364" s="104" t="s">
        <v>889</v>
      </c>
      <c r="I364" s="104" t="s">
        <v>985</v>
      </c>
      <c r="J364" s="104">
        <v>2002</v>
      </c>
      <c r="K364" s="101" t="s">
        <v>986</v>
      </c>
    </row>
    <row r="365" spans="1:11">
      <c r="A365" s="55">
        <v>364</v>
      </c>
      <c r="B365" s="67">
        <v>825</v>
      </c>
      <c r="C365" s="55" t="str">
        <f t="shared" si="0"/>
        <v>m</v>
      </c>
      <c r="D365" s="57" t="str">
        <f t="shared" si="17"/>
        <v>Emilija Špogytė</v>
      </c>
      <c r="E365" s="56">
        <f t="shared" ref="E365:F365" si="366">J365</f>
        <v>2002</v>
      </c>
      <c r="F365" s="63" t="str">
        <f t="shared" si="366"/>
        <v>"Žemynos" gimn.</v>
      </c>
      <c r="G365" s="84" t="s">
        <v>573</v>
      </c>
      <c r="H365" s="104" t="s">
        <v>987</v>
      </c>
      <c r="I365" s="105" t="s">
        <v>988</v>
      </c>
      <c r="J365" s="105">
        <v>2002</v>
      </c>
      <c r="K365" s="101" t="s">
        <v>986</v>
      </c>
    </row>
    <row r="366" spans="1:11">
      <c r="A366" s="55">
        <v>365</v>
      </c>
      <c r="B366" s="67">
        <v>826</v>
      </c>
      <c r="C366" s="55" t="str">
        <f t="shared" si="0"/>
        <v>m</v>
      </c>
      <c r="D366" s="57" t="str">
        <f t="shared" si="17"/>
        <v>Gustė Kazlauskaitė</v>
      </c>
      <c r="E366" s="56">
        <f t="shared" ref="E366:F366" si="367">J366</f>
        <v>2002</v>
      </c>
      <c r="F366" s="63" t="str">
        <f t="shared" si="367"/>
        <v>"Žemynos" gimn.</v>
      </c>
      <c r="G366" s="84" t="s">
        <v>573</v>
      </c>
      <c r="H366" s="104" t="s">
        <v>547</v>
      </c>
      <c r="I366" s="105" t="s">
        <v>989</v>
      </c>
      <c r="J366" s="106">
        <v>2002</v>
      </c>
      <c r="K366" s="101" t="s">
        <v>986</v>
      </c>
    </row>
    <row r="367" spans="1:11">
      <c r="A367" s="55">
        <v>366</v>
      </c>
      <c r="B367" s="67">
        <v>827</v>
      </c>
      <c r="C367" s="55" t="str">
        <f t="shared" si="0"/>
        <v>m</v>
      </c>
      <c r="D367" s="57" t="str">
        <f t="shared" si="17"/>
        <v>Meda Apacenkaitė</v>
      </c>
      <c r="E367" s="56">
        <f t="shared" ref="E367:F367" si="368">J367</f>
        <v>2002</v>
      </c>
      <c r="F367" s="63" t="str">
        <f t="shared" si="368"/>
        <v>"Žemynos" gimn.</v>
      </c>
      <c r="G367" s="84" t="s">
        <v>573</v>
      </c>
      <c r="H367" s="104" t="s">
        <v>483</v>
      </c>
      <c r="I367" s="105" t="s">
        <v>990</v>
      </c>
      <c r="J367" s="106">
        <v>2002</v>
      </c>
      <c r="K367" s="101" t="s">
        <v>986</v>
      </c>
    </row>
    <row r="368" spans="1:11">
      <c r="A368" s="55">
        <v>367</v>
      </c>
      <c r="B368" s="67">
        <v>828</v>
      </c>
      <c r="C368" s="55" t="str">
        <f t="shared" si="0"/>
        <v>m</v>
      </c>
      <c r="D368" s="57" t="str">
        <f t="shared" si="17"/>
        <v>Diana Mataitytė</v>
      </c>
      <c r="E368" s="56">
        <f t="shared" ref="E368:F368" si="369">J368</f>
        <v>2002</v>
      </c>
      <c r="F368" s="63" t="str">
        <f t="shared" si="369"/>
        <v>"Žemynos" gimn.</v>
      </c>
      <c r="G368" s="84" t="s">
        <v>573</v>
      </c>
      <c r="H368" s="104" t="s">
        <v>991</v>
      </c>
      <c r="I368" s="105" t="s">
        <v>992</v>
      </c>
      <c r="J368" s="106">
        <v>2002</v>
      </c>
      <c r="K368" s="101" t="s">
        <v>986</v>
      </c>
    </row>
    <row r="369" spans="1:11">
      <c r="A369" s="55">
        <v>368</v>
      </c>
      <c r="B369" s="67">
        <v>829</v>
      </c>
      <c r="C369" s="55" t="str">
        <f t="shared" si="0"/>
        <v>v</v>
      </c>
      <c r="D369" s="57" t="str">
        <f t="shared" si="17"/>
        <v>Aleksandras Andrejevas</v>
      </c>
      <c r="E369" s="56">
        <f t="shared" ref="E369:F369" si="370">J369</f>
        <v>2000</v>
      </c>
      <c r="F369" s="63" t="str">
        <f t="shared" si="370"/>
        <v>"Žemynos" gimn.</v>
      </c>
      <c r="G369" s="84" t="s">
        <v>401</v>
      </c>
      <c r="H369" s="104" t="s">
        <v>993</v>
      </c>
      <c r="I369" s="105" t="s">
        <v>994</v>
      </c>
      <c r="J369" s="106">
        <v>2000</v>
      </c>
      <c r="K369" s="101" t="s">
        <v>986</v>
      </c>
    </row>
    <row r="370" spans="1:11">
      <c r="A370" s="55">
        <v>369</v>
      </c>
      <c r="B370" s="67">
        <v>830</v>
      </c>
      <c r="C370" s="55" t="str">
        <f t="shared" si="0"/>
        <v>m</v>
      </c>
      <c r="D370" s="57" t="str">
        <f t="shared" si="17"/>
        <v>Skaistė Piotrovska</v>
      </c>
      <c r="E370" s="56">
        <f t="shared" ref="E370:F370" si="371">J370</f>
        <v>2002</v>
      </c>
      <c r="F370" s="63" t="str">
        <f t="shared" si="371"/>
        <v>"Žemynos" gimn.</v>
      </c>
      <c r="G370" s="84" t="s">
        <v>573</v>
      </c>
      <c r="H370" s="104" t="s">
        <v>631</v>
      </c>
      <c r="I370" s="105" t="s">
        <v>995</v>
      </c>
      <c r="J370" s="106">
        <v>2002</v>
      </c>
      <c r="K370" s="101" t="s">
        <v>986</v>
      </c>
    </row>
    <row r="371" spans="1:11">
      <c r="A371" s="55">
        <v>370</v>
      </c>
      <c r="B371" s="67">
        <v>831</v>
      </c>
      <c r="C371" s="55" t="str">
        <f t="shared" si="0"/>
        <v>v</v>
      </c>
      <c r="D371" s="57" t="str">
        <f t="shared" si="17"/>
        <v>Antanas Daunoras</v>
      </c>
      <c r="E371" s="56">
        <f t="shared" ref="E371:F371" si="372">J371</f>
        <v>1999</v>
      </c>
      <c r="F371" s="63" t="str">
        <f t="shared" si="372"/>
        <v>"Žemynos" gimn.</v>
      </c>
      <c r="G371" s="84" t="s">
        <v>401</v>
      </c>
      <c r="H371" s="104" t="s">
        <v>898</v>
      </c>
      <c r="I371" s="105" t="s">
        <v>996</v>
      </c>
      <c r="J371" s="106">
        <v>1999</v>
      </c>
      <c r="K371" s="101" t="s">
        <v>986</v>
      </c>
    </row>
    <row r="372" spans="1:11">
      <c r="A372" s="55">
        <v>371</v>
      </c>
      <c r="B372" s="67">
        <v>832</v>
      </c>
      <c r="C372" s="55" t="str">
        <f t="shared" si="0"/>
        <v>m</v>
      </c>
      <c r="D372" s="57" t="str">
        <f t="shared" si="17"/>
        <v>Erika Rumšaitė</v>
      </c>
      <c r="E372" s="56">
        <f t="shared" ref="E372:E1084" si="373">J372</f>
        <v>2001</v>
      </c>
      <c r="F372" s="63" t="str">
        <f>K373</f>
        <v>"Žemynos" gimn.</v>
      </c>
      <c r="G372" s="84" t="s">
        <v>573</v>
      </c>
      <c r="H372" s="104" t="s">
        <v>703</v>
      </c>
      <c r="I372" s="105" t="s">
        <v>997</v>
      </c>
      <c r="J372" s="105">
        <v>2001</v>
      </c>
      <c r="K372" s="101" t="s">
        <v>986</v>
      </c>
    </row>
    <row r="373" spans="1:11">
      <c r="A373" s="55">
        <v>372</v>
      </c>
      <c r="B373" s="67">
        <v>83</v>
      </c>
      <c r="C373" s="55" t="str">
        <f t="shared" si="0"/>
        <v>m</v>
      </c>
      <c r="D373" s="57" t="str">
        <f t="shared" si="17"/>
        <v>Modesta Urniežiūtė</v>
      </c>
      <c r="E373" s="56">
        <f t="shared" si="373"/>
        <v>2001</v>
      </c>
      <c r="F373" s="63" t="str">
        <f t="shared" ref="F373:F1084" si="374">K373</f>
        <v>"Žemynos" gimn.</v>
      </c>
      <c r="G373" s="84" t="s">
        <v>573</v>
      </c>
      <c r="H373" s="104" t="s">
        <v>459</v>
      </c>
      <c r="I373" s="105" t="s">
        <v>998</v>
      </c>
      <c r="J373" s="105">
        <v>2001</v>
      </c>
      <c r="K373" s="101" t="s">
        <v>986</v>
      </c>
    </row>
    <row r="374" spans="1:11">
      <c r="A374" s="55">
        <v>373</v>
      </c>
      <c r="B374" s="67">
        <v>834</v>
      </c>
      <c r="C374" s="55" t="str">
        <f t="shared" si="0"/>
        <v>m</v>
      </c>
      <c r="D374" s="57" t="str">
        <f t="shared" si="17"/>
        <v>Agnė Jurevičiūtė</v>
      </c>
      <c r="E374" s="56">
        <f t="shared" si="373"/>
        <v>2002</v>
      </c>
      <c r="F374" s="63" t="str">
        <f t="shared" si="374"/>
        <v>"Žemynos" gimn.</v>
      </c>
      <c r="G374" s="84" t="s">
        <v>573</v>
      </c>
      <c r="H374" s="104" t="s">
        <v>861</v>
      </c>
      <c r="I374" s="105" t="s">
        <v>482</v>
      </c>
      <c r="J374" s="106">
        <v>2002</v>
      </c>
      <c r="K374" s="101" t="s">
        <v>986</v>
      </c>
    </row>
    <row r="375" spans="1:11">
      <c r="A375" s="55">
        <v>374</v>
      </c>
      <c r="B375" s="67">
        <v>835</v>
      </c>
      <c r="C375" s="55" t="str">
        <f t="shared" si="0"/>
        <v>v</v>
      </c>
      <c r="D375" s="57" t="str">
        <f t="shared" si="17"/>
        <v>Rokas Domeika</v>
      </c>
      <c r="E375" s="56">
        <f t="shared" si="373"/>
        <v>2002</v>
      </c>
      <c r="F375" s="63" t="str">
        <f t="shared" si="374"/>
        <v>"Žemynos" gimn.</v>
      </c>
      <c r="G375" s="84" t="s">
        <v>401</v>
      </c>
      <c r="H375" s="104" t="s">
        <v>438</v>
      </c>
      <c r="I375" s="105" t="s">
        <v>999</v>
      </c>
      <c r="J375" s="106">
        <v>2002</v>
      </c>
      <c r="K375" s="101" t="s">
        <v>986</v>
      </c>
    </row>
    <row r="376" spans="1:11">
      <c r="A376" s="55">
        <v>375</v>
      </c>
      <c r="B376" s="67">
        <v>836</v>
      </c>
      <c r="C376" s="55" t="str">
        <f t="shared" si="0"/>
        <v>v</v>
      </c>
      <c r="D376" s="57" t="str">
        <f t="shared" si="17"/>
        <v>Neilas Meilūnas</v>
      </c>
      <c r="E376" s="56">
        <f t="shared" si="373"/>
        <v>2002</v>
      </c>
      <c r="F376" s="63" t="str">
        <f t="shared" si="374"/>
        <v>"Žemynos" gimn.</v>
      </c>
      <c r="G376" s="84" t="s">
        <v>401</v>
      </c>
      <c r="H376" s="104" t="s">
        <v>661</v>
      </c>
      <c r="I376" s="105" t="s">
        <v>1000</v>
      </c>
      <c r="J376" s="106">
        <v>2002</v>
      </c>
      <c r="K376" s="101" t="s">
        <v>986</v>
      </c>
    </row>
    <row r="377" spans="1:11">
      <c r="A377" s="55">
        <v>376</v>
      </c>
      <c r="B377" s="67">
        <v>837</v>
      </c>
      <c r="C377" s="55" t="str">
        <f t="shared" si="0"/>
        <v>v</v>
      </c>
      <c r="D377" s="57" t="str">
        <f t="shared" si="17"/>
        <v>Marcelis Sabonis</v>
      </c>
      <c r="E377" s="56">
        <f t="shared" si="373"/>
        <v>2000</v>
      </c>
      <c r="F377" s="63" t="str">
        <f t="shared" si="374"/>
        <v>"Žemynos" gimn.</v>
      </c>
      <c r="G377" s="84" t="s">
        <v>401</v>
      </c>
      <c r="H377" s="104" t="s">
        <v>1001</v>
      </c>
      <c r="I377" s="105" t="s">
        <v>1002</v>
      </c>
      <c r="J377" s="106">
        <v>2000</v>
      </c>
      <c r="K377" s="101" t="s">
        <v>986</v>
      </c>
    </row>
    <row r="378" spans="1:11">
      <c r="A378" s="55">
        <v>377</v>
      </c>
      <c r="B378" s="67">
        <v>838</v>
      </c>
      <c r="C378" s="55" t="str">
        <f t="shared" si="0"/>
        <v>v</v>
      </c>
      <c r="D378" s="57" t="str">
        <f t="shared" si="17"/>
        <v>Aleksandras Andrejevas</v>
      </c>
      <c r="E378" s="56">
        <f t="shared" si="373"/>
        <v>2000</v>
      </c>
      <c r="F378" s="63" t="str">
        <f t="shared" si="374"/>
        <v>"Žemynos" gimn.</v>
      </c>
      <c r="G378" s="84" t="s">
        <v>401</v>
      </c>
      <c r="H378" s="104" t="s">
        <v>993</v>
      </c>
      <c r="I378" s="105" t="s">
        <v>994</v>
      </c>
      <c r="J378" s="106">
        <v>2000</v>
      </c>
      <c r="K378" s="101" t="s">
        <v>986</v>
      </c>
    </row>
    <row r="379" spans="1:11">
      <c r="A379" s="55">
        <v>378</v>
      </c>
      <c r="B379" s="67">
        <v>839</v>
      </c>
      <c r="C379" s="55" t="str">
        <f t="shared" si="0"/>
        <v>v</v>
      </c>
      <c r="D379" s="57" t="str">
        <f t="shared" si="17"/>
        <v>Mantas Bondarev</v>
      </c>
      <c r="E379" s="56">
        <f t="shared" si="373"/>
        <v>1999</v>
      </c>
      <c r="F379" s="63" t="str">
        <f t="shared" si="374"/>
        <v>"Žemynos" gimn.</v>
      </c>
      <c r="G379" s="84" t="s">
        <v>401</v>
      </c>
      <c r="H379" s="104" t="s">
        <v>877</v>
      </c>
      <c r="I379" s="105" t="s">
        <v>1003</v>
      </c>
      <c r="J379" s="106">
        <v>1999</v>
      </c>
      <c r="K379" s="101" t="s">
        <v>986</v>
      </c>
    </row>
    <row r="380" spans="1:11">
      <c r="A380" s="55">
        <v>379</v>
      </c>
      <c r="B380" s="67">
        <v>841</v>
      </c>
      <c r="C380" s="55" t="str">
        <f t="shared" si="0"/>
        <v>v</v>
      </c>
      <c r="D380" s="57" t="str">
        <f t="shared" si="17"/>
        <v>Mantas Gricius</v>
      </c>
      <c r="E380" s="56">
        <f t="shared" si="373"/>
        <v>2000</v>
      </c>
      <c r="F380" s="63" t="str">
        <f t="shared" si="374"/>
        <v>"Žemynos" gimn.</v>
      </c>
      <c r="G380" s="84" t="s">
        <v>401</v>
      </c>
      <c r="H380" s="104" t="s">
        <v>877</v>
      </c>
      <c r="I380" s="105" t="s">
        <v>1004</v>
      </c>
      <c r="J380" s="105">
        <v>2000</v>
      </c>
      <c r="K380" s="101" t="s">
        <v>986</v>
      </c>
    </row>
    <row r="381" spans="1:11">
      <c r="A381" s="55">
        <v>380</v>
      </c>
      <c r="B381" s="67">
        <v>843</v>
      </c>
      <c r="C381" s="55" t="str">
        <f t="shared" si="0"/>
        <v>v</v>
      </c>
      <c r="D381" s="57" t="str">
        <f t="shared" si="17"/>
        <v>Žygimantas Tubis</v>
      </c>
      <c r="E381" s="56">
        <f t="shared" si="373"/>
        <v>2001</v>
      </c>
      <c r="F381" s="63" t="str">
        <f t="shared" si="374"/>
        <v>"Žemynos" gimn.</v>
      </c>
      <c r="G381" s="84" t="s">
        <v>401</v>
      </c>
      <c r="H381" s="104" t="s">
        <v>804</v>
      </c>
      <c r="I381" s="105" t="s">
        <v>1005</v>
      </c>
      <c r="J381" s="106">
        <v>2001</v>
      </c>
      <c r="K381" s="101" t="s">
        <v>986</v>
      </c>
    </row>
    <row r="382" spans="1:11">
      <c r="A382" s="55">
        <v>381</v>
      </c>
      <c r="B382" s="67">
        <v>847</v>
      </c>
      <c r="C382" s="55" t="str">
        <f t="shared" si="0"/>
        <v>v</v>
      </c>
      <c r="D382" s="57" t="str">
        <f t="shared" si="17"/>
        <v>Rokas Kėdavičius</v>
      </c>
      <c r="E382" s="56">
        <f t="shared" si="373"/>
        <v>1999</v>
      </c>
      <c r="F382" s="63" t="str">
        <f t="shared" si="374"/>
        <v>"Žemynos" gimn.</v>
      </c>
      <c r="G382" s="84" t="s">
        <v>401</v>
      </c>
      <c r="H382" s="104" t="s">
        <v>438</v>
      </c>
      <c r="I382" s="105" t="s">
        <v>1006</v>
      </c>
      <c r="J382" s="106">
        <v>1999</v>
      </c>
      <c r="K382" s="101" t="s">
        <v>986</v>
      </c>
    </row>
    <row r="383" spans="1:11">
      <c r="A383" s="55">
        <v>382</v>
      </c>
      <c r="B383" s="67">
        <v>848</v>
      </c>
      <c r="C383" s="55" t="str">
        <f t="shared" si="0"/>
        <v>v</v>
      </c>
      <c r="D383" s="57" t="str">
        <f t="shared" si="17"/>
        <v>Laurynas Opulskis</v>
      </c>
      <c r="E383" s="56">
        <f t="shared" si="373"/>
        <v>2000</v>
      </c>
      <c r="F383" s="63" t="str">
        <f t="shared" si="374"/>
        <v>"Žemynos" gimn.</v>
      </c>
      <c r="G383" s="84" t="s">
        <v>401</v>
      </c>
      <c r="H383" s="104" t="s">
        <v>1007</v>
      </c>
      <c r="I383" s="105" t="s">
        <v>1008</v>
      </c>
      <c r="J383" s="106">
        <v>2000</v>
      </c>
      <c r="K383" s="101" t="s">
        <v>986</v>
      </c>
    </row>
    <row r="384" spans="1:11">
      <c r="A384" s="55">
        <v>383</v>
      </c>
      <c r="B384" s="67">
        <v>851</v>
      </c>
      <c r="C384" s="55" t="str">
        <f t="shared" si="0"/>
        <v>v</v>
      </c>
      <c r="D384" s="57" t="str">
        <f t="shared" si="17"/>
        <v>Manvydas Kaminskas</v>
      </c>
      <c r="E384" s="56">
        <f t="shared" si="373"/>
        <v>1999</v>
      </c>
      <c r="F384" s="63" t="str">
        <f t="shared" si="374"/>
        <v>"Žemynos" gimn.</v>
      </c>
      <c r="G384" s="84" t="s">
        <v>401</v>
      </c>
      <c r="H384" s="104" t="s">
        <v>1009</v>
      </c>
      <c r="I384" s="105" t="s">
        <v>1010</v>
      </c>
      <c r="J384" s="106">
        <v>1999</v>
      </c>
      <c r="K384" s="101" t="s">
        <v>986</v>
      </c>
    </row>
    <row r="385" spans="1:11">
      <c r="A385" s="55">
        <v>384</v>
      </c>
      <c r="B385" s="67">
        <v>855</v>
      </c>
      <c r="C385" s="55" t="str">
        <f t="shared" si="0"/>
        <v>v</v>
      </c>
      <c r="D385" s="57" t="str">
        <f t="shared" si="17"/>
        <v>Lukas Šotikas</v>
      </c>
      <c r="E385" s="56">
        <f t="shared" si="373"/>
        <v>2002</v>
      </c>
      <c r="F385" s="63" t="str">
        <f t="shared" si="374"/>
        <v>"Žemynos" gimn.</v>
      </c>
      <c r="G385" s="84" t="s">
        <v>401</v>
      </c>
      <c r="H385" s="104" t="s">
        <v>796</v>
      </c>
      <c r="I385" s="105" t="s">
        <v>1011</v>
      </c>
      <c r="J385" s="106">
        <v>2002</v>
      </c>
      <c r="K385" s="101" t="s">
        <v>986</v>
      </c>
    </row>
    <row r="386" spans="1:11">
      <c r="A386" s="55">
        <v>385</v>
      </c>
      <c r="B386" s="67">
        <v>858</v>
      </c>
      <c r="C386" s="55" t="str">
        <f t="shared" si="0"/>
        <v>v</v>
      </c>
      <c r="D386" s="57" t="str">
        <f t="shared" si="17"/>
        <v>Donatas Budrikis</v>
      </c>
      <c r="E386" s="56">
        <f t="shared" si="373"/>
        <v>1999</v>
      </c>
      <c r="F386" s="63" t="str">
        <f t="shared" si="374"/>
        <v>"Žemynos" gimn.</v>
      </c>
      <c r="G386" s="84" t="s">
        <v>401</v>
      </c>
      <c r="H386" s="104" t="s">
        <v>521</v>
      </c>
      <c r="I386" s="105" t="s">
        <v>1012</v>
      </c>
      <c r="J386" s="106">
        <v>1999</v>
      </c>
      <c r="K386" s="101" t="s">
        <v>986</v>
      </c>
    </row>
    <row r="387" spans="1:11">
      <c r="A387" s="55">
        <v>386</v>
      </c>
      <c r="B387" s="67">
        <v>859</v>
      </c>
      <c r="C387" s="55" t="str">
        <f t="shared" si="0"/>
        <v>v</v>
      </c>
      <c r="D387" s="57" t="str">
        <f t="shared" si="17"/>
        <v>Marijus Čepauskas</v>
      </c>
      <c r="E387" s="56">
        <f t="shared" si="373"/>
        <v>2000</v>
      </c>
      <c r="F387" s="63" t="str">
        <f t="shared" si="374"/>
        <v>"Žemynos" gimn.</v>
      </c>
      <c r="G387" s="84" t="s">
        <v>401</v>
      </c>
      <c r="H387" s="104" t="s">
        <v>1013</v>
      </c>
      <c r="I387" s="105" t="s">
        <v>1014</v>
      </c>
      <c r="J387" s="106">
        <v>2000</v>
      </c>
      <c r="K387" s="101" t="s">
        <v>986</v>
      </c>
    </row>
    <row r="388" spans="1:11">
      <c r="A388" s="55">
        <v>387</v>
      </c>
      <c r="B388" s="67">
        <v>860</v>
      </c>
      <c r="C388" s="55" t="str">
        <f t="shared" si="0"/>
        <v>v</v>
      </c>
      <c r="D388" s="57" t="str">
        <f t="shared" si="17"/>
        <v>Justinas Krutikovas</v>
      </c>
      <c r="E388" s="56">
        <f t="shared" si="373"/>
        <v>1999</v>
      </c>
      <c r="F388" s="63" t="str">
        <f t="shared" si="374"/>
        <v>"Žemynos" gimn.</v>
      </c>
      <c r="G388" s="84" t="s">
        <v>401</v>
      </c>
      <c r="H388" s="104" t="s">
        <v>592</v>
      </c>
      <c r="I388" s="105" t="s">
        <v>1015</v>
      </c>
      <c r="J388" s="106">
        <v>1999</v>
      </c>
      <c r="K388" s="101" t="s">
        <v>986</v>
      </c>
    </row>
    <row r="389" spans="1:11">
      <c r="A389" s="55">
        <v>388</v>
      </c>
      <c r="B389" s="67">
        <v>861</v>
      </c>
      <c r="C389" s="55" t="str">
        <f t="shared" si="0"/>
        <v>v</v>
      </c>
      <c r="D389" s="57" t="str">
        <f t="shared" si="17"/>
        <v>Matas Steponaitis</v>
      </c>
      <c r="E389" s="56">
        <f t="shared" si="373"/>
        <v>2001</v>
      </c>
      <c r="F389" s="63" t="str">
        <f t="shared" si="374"/>
        <v>"Žemynos" gimn.</v>
      </c>
      <c r="G389" s="84" t="s">
        <v>401</v>
      </c>
      <c r="H389" s="104" t="s">
        <v>524</v>
      </c>
      <c r="I389" s="105" t="s">
        <v>1016</v>
      </c>
      <c r="J389" s="105">
        <v>2001</v>
      </c>
      <c r="K389" s="101" t="s">
        <v>986</v>
      </c>
    </row>
    <row r="390" spans="1:11">
      <c r="A390" s="55">
        <v>389</v>
      </c>
      <c r="B390" s="67">
        <v>863</v>
      </c>
      <c r="C390" s="55" t="str">
        <f t="shared" si="0"/>
        <v>v</v>
      </c>
      <c r="D390" s="57" t="str">
        <f t="shared" si="17"/>
        <v>Vilius Kundrotas</v>
      </c>
      <c r="E390" s="56">
        <f t="shared" si="373"/>
        <v>2002</v>
      </c>
      <c r="F390" s="63" t="str">
        <f t="shared" si="374"/>
        <v>"Žemynos" gimn.</v>
      </c>
      <c r="G390" s="84" t="s">
        <v>401</v>
      </c>
      <c r="H390" s="104" t="s">
        <v>590</v>
      </c>
      <c r="I390" s="105" t="s">
        <v>1017</v>
      </c>
      <c r="J390" s="106">
        <v>2002</v>
      </c>
      <c r="K390" s="101" t="s">
        <v>986</v>
      </c>
    </row>
    <row r="391" spans="1:11">
      <c r="A391" s="55">
        <v>390</v>
      </c>
      <c r="B391" s="67">
        <v>864</v>
      </c>
      <c r="C391" s="55" t="str">
        <f t="shared" si="0"/>
        <v>v</v>
      </c>
      <c r="D391" s="57" t="str">
        <f t="shared" si="17"/>
        <v>Gediminas Bauža</v>
      </c>
      <c r="E391" s="56">
        <f t="shared" si="373"/>
        <v>2001</v>
      </c>
      <c r="F391" s="63" t="str">
        <f t="shared" si="374"/>
        <v>"Žemynos" gimn.</v>
      </c>
      <c r="G391" s="84" t="s">
        <v>401</v>
      </c>
      <c r="H391" s="104" t="s">
        <v>563</v>
      </c>
      <c r="I391" s="105" t="s">
        <v>1018</v>
      </c>
      <c r="J391" s="105">
        <v>2001</v>
      </c>
      <c r="K391" s="101" t="s">
        <v>986</v>
      </c>
    </row>
    <row r="392" spans="1:11">
      <c r="A392" s="55">
        <v>391</v>
      </c>
      <c r="B392" s="67">
        <v>865</v>
      </c>
      <c r="C392" s="55" t="str">
        <f t="shared" si="0"/>
        <v>v</v>
      </c>
      <c r="D392" s="57" t="str">
        <f t="shared" si="17"/>
        <v>Ernesta Mackevičiūtė</v>
      </c>
      <c r="E392" s="56">
        <f t="shared" si="373"/>
        <v>2002</v>
      </c>
      <c r="F392" s="63" t="str">
        <f t="shared" si="374"/>
        <v>"Žemynos" gimn.</v>
      </c>
      <c r="G392" s="84" t="s">
        <v>401</v>
      </c>
      <c r="H392" s="104" t="s">
        <v>1019</v>
      </c>
      <c r="I392" s="105" t="s">
        <v>1020</v>
      </c>
      <c r="J392" s="106">
        <v>2002</v>
      </c>
      <c r="K392" s="101" t="s">
        <v>986</v>
      </c>
    </row>
    <row r="393" spans="1:11">
      <c r="A393" s="55">
        <v>392</v>
      </c>
      <c r="B393" s="67">
        <v>866</v>
      </c>
      <c r="C393" s="55" t="str">
        <f t="shared" si="0"/>
        <v>v</v>
      </c>
      <c r="D393" s="57" t="str">
        <f t="shared" si="17"/>
        <v>Dominykas Dirkstys</v>
      </c>
      <c r="E393" s="56">
        <f t="shared" si="373"/>
        <v>2001</v>
      </c>
      <c r="F393" s="63" t="str">
        <f t="shared" si="374"/>
        <v>"Žemynos" gimn.</v>
      </c>
      <c r="G393" s="84" t="s">
        <v>401</v>
      </c>
      <c r="H393" s="104" t="s">
        <v>442</v>
      </c>
      <c r="I393" s="105" t="s">
        <v>1021</v>
      </c>
      <c r="J393" s="106">
        <v>2001</v>
      </c>
      <c r="K393" s="101" t="s">
        <v>986</v>
      </c>
    </row>
    <row r="394" spans="1:11">
      <c r="A394" s="55">
        <v>393</v>
      </c>
      <c r="B394" s="67">
        <v>354</v>
      </c>
      <c r="C394" s="55" t="str">
        <f t="shared" si="0"/>
        <v>v</v>
      </c>
      <c r="D394" s="57" t="str">
        <f t="shared" si="17"/>
        <v>Daniil Bitarov</v>
      </c>
      <c r="E394" s="56">
        <f t="shared" si="373"/>
        <v>2003</v>
      </c>
      <c r="F394" s="63" t="str">
        <f t="shared" si="374"/>
        <v>"Pajūrio" prog.</v>
      </c>
      <c r="G394" s="64" t="s">
        <v>401</v>
      </c>
      <c r="H394" s="65" t="s">
        <v>744</v>
      </c>
      <c r="I394" s="65" t="s">
        <v>1022</v>
      </c>
      <c r="J394" s="87">
        <v>2003</v>
      </c>
      <c r="K394" s="101" t="s">
        <v>1023</v>
      </c>
    </row>
    <row r="395" spans="1:11">
      <c r="A395" s="55">
        <v>394</v>
      </c>
      <c r="B395" s="67">
        <v>357</v>
      </c>
      <c r="C395" s="55" t="str">
        <f t="shared" si="0"/>
        <v>v</v>
      </c>
      <c r="D395" s="57" t="str">
        <f t="shared" si="17"/>
        <v>Sergej Gorlenko</v>
      </c>
      <c r="E395" s="56">
        <f t="shared" si="373"/>
        <v>2003</v>
      </c>
      <c r="F395" s="63" t="str">
        <f t="shared" si="374"/>
        <v>"Pajūrio" prog.</v>
      </c>
      <c r="G395" s="64" t="s">
        <v>401</v>
      </c>
      <c r="H395" s="65" t="s">
        <v>903</v>
      </c>
      <c r="I395" s="88" t="s">
        <v>1024</v>
      </c>
      <c r="J395" s="89">
        <v>2003</v>
      </c>
      <c r="K395" s="101" t="s">
        <v>1023</v>
      </c>
    </row>
    <row r="396" spans="1:11">
      <c r="A396" s="55">
        <v>395</v>
      </c>
      <c r="B396" s="67">
        <v>358</v>
      </c>
      <c r="C396" s="55" t="str">
        <f t="shared" si="0"/>
        <v>v</v>
      </c>
      <c r="D396" s="57" t="str">
        <f t="shared" si="17"/>
        <v>Denis Jeršov</v>
      </c>
      <c r="E396" s="56">
        <f t="shared" si="373"/>
        <v>2003</v>
      </c>
      <c r="F396" s="63" t="str">
        <f t="shared" si="374"/>
        <v>"Pajūrio" prog.</v>
      </c>
      <c r="G396" s="64" t="s">
        <v>401</v>
      </c>
      <c r="H396" s="65" t="s">
        <v>666</v>
      </c>
      <c r="I396" s="88" t="s">
        <v>1025</v>
      </c>
      <c r="J396" s="89">
        <v>2003</v>
      </c>
      <c r="K396" s="101" t="s">
        <v>1023</v>
      </c>
    </row>
    <row r="397" spans="1:11">
      <c r="A397" s="55">
        <v>396</v>
      </c>
      <c r="B397" s="67">
        <v>360</v>
      </c>
      <c r="C397" s="55" t="str">
        <f t="shared" si="0"/>
        <v>m</v>
      </c>
      <c r="D397" s="57" t="str">
        <f t="shared" si="17"/>
        <v>Varvara Kozlova</v>
      </c>
      <c r="E397" s="56">
        <f t="shared" si="373"/>
        <v>2003</v>
      </c>
      <c r="F397" s="63" t="str">
        <f t="shared" si="374"/>
        <v>"Pajūrio" prog.</v>
      </c>
      <c r="G397" s="64" t="s">
        <v>573</v>
      </c>
      <c r="H397" s="65" t="s">
        <v>1026</v>
      </c>
      <c r="I397" s="88" t="s">
        <v>1027</v>
      </c>
      <c r="J397" s="89">
        <v>2003</v>
      </c>
      <c r="K397" s="101" t="s">
        <v>1023</v>
      </c>
    </row>
    <row r="398" spans="1:11">
      <c r="A398" s="55">
        <v>397</v>
      </c>
      <c r="B398" s="67">
        <v>361</v>
      </c>
      <c r="C398" s="55" t="str">
        <f t="shared" si="0"/>
        <v>m</v>
      </c>
      <c r="D398" s="57" t="str">
        <f t="shared" si="17"/>
        <v>Jekaterina Novikova</v>
      </c>
      <c r="E398" s="56">
        <f t="shared" si="373"/>
        <v>2003</v>
      </c>
      <c r="F398" s="63" t="str">
        <f t="shared" si="374"/>
        <v>"Pajūrio" prog.</v>
      </c>
      <c r="G398" s="87" t="s">
        <v>573</v>
      </c>
      <c r="H398" s="65" t="s">
        <v>621</v>
      </c>
      <c r="I398" s="88" t="s">
        <v>1028</v>
      </c>
      <c r="J398" s="89">
        <v>2003</v>
      </c>
      <c r="K398" s="101" t="s">
        <v>1023</v>
      </c>
    </row>
    <row r="399" spans="1:11">
      <c r="A399" s="55">
        <v>398</v>
      </c>
      <c r="B399" s="67">
        <v>362</v>
      </c>
      <c r="C399" s="55" t="str">
        <f t="shared" si="0"/>
        <v>m</v>
      </c>
      <c r="D399" s="57" t="str">
        <f t="shared" si="17"/>
        <v>Valerija Novikova</v>
      </c>
      <c r="E399" s="56">
        <f t="shared" si="373"/>
        <v>2004</v>
      </c>
      <c r="F399" s="63" t="str">
        <f t="shared" si="374"/>
        <v>"Pajūrio" prog.</v>
      </c>
      <c r="G399" s="64" t="s">
        <v>573</v>
      </c>
      <c r="H399" s="65" t="s">
        <v>736</v>
      </c>
      <c r="I399" s="88" t="s">
        <v>1028</v>
      </c>
      <c r="J399" s="89">
        <v>2004</v>
      </c>
      <c r="K399" s="101" t="s">
        <v>1023</v>
      </c>
    </row>
    <row r="400" spans="1:11">
      <c r="A400" s="55">
        <v>399</v>
      </c>
      <c r="B400" s="67">
        <v>363</v>
      </c>
      <c r="C400" s="55" t="str">
        <f t="shared" si="0"/>
        <v>v</v>
      </c>
      <c r="D400" s="57" t="str">
        <f t="shared" si="17"/>
        <v>Denis Matihin</v>
      </c>
      <c r="E400" s="56">
        <f t="shared" si="373"/>
        <v>2003</v>
      </c>
      <c r="F400" s="63" t="str">
        <f t="shared" si="374"/>
        <v>"Pajūrio" prog.</v>
      </c>
      <c r="G400" s="64" t="s">
        <v>401</v>
      </c>
      <c r="H400" s="65" t="s">
        <v>666</v>
      </c>
      <c r="I400" s="88" t="s">
        <v>1029</v>
      </c>
      <c r="J400" s="89">
        <v>2003</v>
      </c>
      <c r="K400" s="101" t="s">
        <v>1023</v>
      </c>
    </row>
    <row r="401" spans="1:11">
      <c r="A401" s="55">
        <v>400</v>
      </c>
      <c r="B401" s="67">
        <v>365</v>
      </c>
      <c r="C401" s="55" t="str">
        <f t="shared" si="0"/>
        <v>m</v>
      </c>
      <c r="D401" s="57" t="str">
        <f t="shared" si="17"/>
        <v>Natalya Yevgrashina</v>
      </c>
      <c r="E401" s="56">
        <f t="shared" si="373"/>
        <v>2003</v>
      </c>
      <c r="F401" s="63" t="str">
        <f t="shared" si="374"/>
        <v>"Pajūrio" prog.</v>
      </c>
      <c r="G401" s="64" t="s">
        <v>573</v>
      </c>
      <c r="H401" s="65" t="s">
        <v>1030</v>
      </c>
      <c r="I401" s="88" t="s">
        <v>1031</v>
      </c>
      <c r="J401" s="89">
        <v>2003</v>
      </c>
      <c r="K401" s="101" t="s">
        <v>1023</v>
      </c>
    </row>
    <row r="402" spans="1:11">
      <c r="A402" s="55">
        <v>401</v>
      </c>
      <c r="B402" s="67">
        <v>366</v>
      </c>
      <c r="C402" s="55" t="str">
        <f t="shared" si="0"/>
        <v>v</v>
      </c>
      <c r="D402" s="57" t="str">
        <f t="shared" si="17"/>
        <v>Maksim Savodčenko</v>
      </c>
      <c r="E402" s="56">
        <f t="shared" si="373"/>
        <v>2004</v>
      </c>
      <c r="F402" s="63" t="str">
        <f t="shared" si="374"/>
        <v>"Pajūrio" prog.</v>
      </c>
      <c r="G402" s="64" t="s">
        <v>401</v>
      </c>
      <c r="H402" s="65" t="s">
        <v>681</v>
      </c>
      <c r="I402" s="88" t="s">
        <v>1032</v>
      </c>
      <c r="J402" s="89">
        <v>2004</v>
      </c>
      <c r="K402" s="101" t="s">
        <v>1023</v>
      </c>
    </row>
    <row r="403" spans="1:11">
      <c r="A403" s="55">
        <v>402</v>
      </c>
      <c r="B403" s="67">
        <v>367</v>
      </c>
      <c r="C403" s="55" t="str">
        <f t="shared" si="0"/>
        <v>m</v>
      </c>
      <c r="D403" s="57" t="str">
        <f t="shared" si="17"/>
        <v>Anastasija Tarasova</v>
      </c>
      <c r="E403" s="56">
        <f t="shared" si="373"/>
        <v>2003</v>
      </c>
      <c r="F403" s="63" t="str">
        <f t="shared" si="374"/>
        <v>"Pajūrio" prog.</v>
      </c>
      <c r="G403" s="64" t="s">
        <v>573</v>
      </c>
      <c r="H403" s="65" t="s">
        <v>717</v>
      </c>
      <c r="I403" s="88" t="s">
        <v>1033</v>
      </c>
      <c r="J403" s="89">
        <v>2003</v>
      </c>
      <c r="K403" s="101" t="s">
        <v>1023</v>
      </c>
    </row>
    <row r="404" spans="1:11">
      <c r="A404" s="55">
        <v>403</v>
      </c>
      <c r="B404" s="67">
        <v>369</v>
      </c>
      <c r="C404" s="55" t="str">
        <f t="shared" si="0"/>
        <v>m</v>
      </c>
      <c r="D404" s="57" t="str">
        <f t="shared" si="17"/>
        <v>Jekaterina Radko</v>
      </c>
      <c r="E404" s="56">
        <f t="shared" si="373"/>
        <v>2004</v>
      </c>
      <c r="F404" s="63" t="str">
        <f t="shared" si="374"/>
        <v>"Pajūrio" prog.</v>
      </c>
      <c r="G404" s="64" t="s">
        <v>573</v>
      </c>
      <c r="H404" s="75" t="s">
        <v>621</v>
      </c>
      <c r="I404" s="94" t="s">
        <v>1034</v>
      </c>
      <c r="J404" s="89">
        <v>2004</v>
      </c>
      <c r="K404" s="101" t="s">
        <v>1023</v>
      </c>
    </row>
    <row r="405" spans="1:11">
      <c r="A405" s="55">
        <v>404</v>
      </c>
      <c r="B405" s="67">
        <v>370</v>
      </c>
      <c r="C405" s="55" t="str">
        <f t="shared" si="0"/>
        <v>v</v>
      </c>
      <c r="D405" s="57" t="str">
        <f t="shared" si="17"/>
        <v>Maksim Ananjev</v>
      </c>
      <c r="E405" s="56">
        <f t="shared" si="373"/>
        <v>2005</v>
      </c>
      <c r="F405" s="63" t="str">
        <f t="shared" si="374"/>
        <v>"Pajūrio" prog.</v>
      </c>
      <c r="G405" s="64" t="s">
        <v>401</v>
      </c>
      <c r="H405" s="65" t="s">
        <v>681</v>
      </c>
      <c r="I405" s="88" t="s">
        <v>757</v>
      </c>
      <c r="J405" s="89">
        <v>2005</v>
      </c>
      <c r="K405" s="101" t="s">
        <v>1023</v>
      </c>
    </row>
    <row r="406" spans="1:11">
      <c r="A406" s="55">
        <v>405</v>
      </c>
      <c r="B406" s="67">
        <v>372</v>
      </c>
      <c r="C406" s="55" t="str">
        <f t="shared" si="0"/>
        <v>v</v>
      </c>
      <c r="D406" s="57" t="str">
        <f t="shared" si="17"/>
        <v>Neilas Galimov</v>
      </c>
      <c r="E406" s="56">
        <f t="shared" si="373"/>
        <v>2005</v>
      </c>
      <c r="F406" s="63" t="str">
        <f t="shared" si="374"/>
        <v>"Pajūrio" prog.</v>
      </c>
      <c r="G406" s="64" t="s">
        <v>401</v>
      </c>
      <c r="H406" s="65" t="s">
        <v>661</v>
      </c>
      <c r="I406" s="88" t="s">
        <v>1035</v>
      </c>
      <c r="J406" s="89">
        <v>2005</v>
      </c>
      <c r="K406" s="101" t="s">
        <v>1023</v>
      </c>
    </row>
    <row r="407" spans="1:11">
      <c r="A407" s="55">
        <v>406</v>
      </c>
      <c r="B407" s="67">
        <v>378</v>
      </c>
      <c r="C407" s="55" t="str">
        <f t="shared" si="0"/>
        <v>m</v>
      </c>
      <c r="D407" s="57" t="str">
        <f t="shared" si="17"/>
        <v>Natali Ottelia Schiz</v>
      </c>
      <c r="E407" s="56">
        <f t="shared" si="373"/>
        <v>2005</v>
      </c>
      <c r="F407" s="63" t="str">
        <f t="shared" si="374"/>
        <v>"Pajūrio" prog.</v>
      </c>
      <c r="G407" s="64" t="s">
        <v>573</v>
      </c>
      <c r="H407" s="65" t="s">
        <v>1036</v>
      </c>
      <c r="I407" s="88" t="s">
        <v>1037</v>
      </c>
      <c r="J407" s="89">
        <v>2005</v>
      </c>
      <c r="K407" s="101" t="s">
        <v>1023</v>
      </c>
    </row>
    <row r="408" spans="1:11">
      <c r="A408" s="55">
        <v>407</v>
      </c>
      <c r="B408" s="67">
        <v>379</v>
      </c>
      <c r="C408" s="55" t="str">
        <f t="shared" si="0"/>
        <v>m</v>
      </c>
      <c r="D408" s="57" t="str">
        <f t="shared" si="17"/>
        <v>Inesa Kosmakova</v>
      </c>
      <c r="E408" s="56">
        <f t="shared" si="373"/>
        <v>2005</v>
      </c>
      <c r="F408" s="63" t="str">
        <f t="shared" si="374"/>
        <v>"Pajūrio" prog.</v>
      </c>
      <c r="G408" s="64" t="s">
        <v>573</v>
      </c>
      <c r="H408" s="65" t="s">
        <v>808</v>
      </c>
      <c r="I408" s="88" t="s">
        <v>1038</v>
      </c>
      <c r="J408" s="89">
        <v>2005</v>
      </c>
      <c r="K408" s="101" t="s">
        <v>1023</v>
      </c>
    </row>
    <row r="409" spans="1:11">
      <c r="A409" s="55">
        <v>408</v>
      </c>
      <c r="B409" s="67">
        <v>381</v>
      </c>
      <c r="C409" s="55" t="str">
        <f t="shared" si="0"/>
        <v>v</v>
      </c>
      <c r="D409" s="57" t="str">
        <f t="shared" si="17"/>
        <v>Makar Vydish</v>
      </c>
      <c r="E409" s="56">
        <f t="shared" si="373"/>
        <v>2006</v>
      </c>
      <c r="F409" s="63" t="str">
        <f t="shared" si="374"/>
        <v>"Pajūrio" prog.</v>
      </c>
      <c r="G409" s="64" t="s">
        <v>401</v>
      </c>
      <c r="H409" s="65" t="s">
        <v>1039</v>
      </c>
      <c r="I409" s="88" t="s">
        <v>1040</v>
      </c>
      <c r="J409" s="89">
        <v>2006</v>
      </c>
      <c r="K409" s="101" t="s">
        <v>1023</v>
      </c>
    </row>
    <row r="410" spans="1:11">
      <c r="A410" s="55">
        <v>409</v>
      </c>
      <c r="B410" s="67">
        <v>382</v>
      </c>
      <c r="C410" s="55" t="str">
        <f t="shared" si="0"/>
        <v>m</v>
      </c>
      <c r="D410" s="57" t="str">
        <f t="shared" si="17"/>
        <v>Valerija Danilova</v>
      </c>
      <c r="E410" s="56">
        <f t="shared" si="373"/>
        <v>2005</v>
      </c>
      <c r="F410" s="63" t="str">
        <f t="shared" si="374"/>
        <v>"Pajūrio" prog.</v>
      </c>
      <c r="G410" s="64" t="s">
        <v>573</v>
      </c>
      <c r="H410" s="65" t="s">
        <v>736</v>
      </c>
      <c r="I410" s="88" t="s">
        <v>1041</v>
      </c>
      <c r="J410" s="89">
        <v>2005</v>
      </c>
      <c r="K410" s="101" t="s">
        <v>1023</v>
      </c>
    </row>
    <row r="411" spans="1:11">
      <c r="A411" s="55">
        <v>410</v>
      </c>
      <c r="B411" s="67">
        <v>383</v>
      </c>
      <c r="C411" s="55" t="str">
        <f t="shared" si="0"/>
        <v>m</v>
      </c>
      <c r="D411" s="57" t="str">
        <f t="shared" si="17"/>
        <v>Valerija Šlemen</v>
      </c>
      <c r="E411" s="56">
        <f t="shared" si="373"/>
        <v>2005</v>
      </c>
      <c r="F411" s="63" t="str">
        <f t="shared" si="374"/>
        <v>"Pajūrio" prog.</v>
      </c>
      <c r="G411" s="64" t="s">
        <v>573</v>
      </c>
      <c r="H411" s="65" t="s">
        <v>736</v>
      </c>
      <c r="I411" s="88" t="s">
        <v>1042</v>
      </c>
      <c r="J411" s="89">
        <v>2005</v>
      </c>
      <c r="K411" s="101" t="s">
        <v>1023</v>
      </c>
    </row>
    <row r="412" spans="1:11">
      <c r="A412" s="55">
        <v>411</v>
      </c>
      <c r="B412" s="67">
        <v>385</v>
      </c>
      <c r="C412" s="55" t="str">
        <f t="shared" si="0"/>
        <v>v</v>
      </c>
      <c r="D412" s="57" t="str">
        <f t="shared" si="17"/>
        <v>Maksim Sadovskij</v>
      </c>
      <c r="E412" s="56">
        <f t="shared" si="373"/>
        <v>2005</v>
      </c>
      <c r="F412" s="63" t="str">
        <f t="shared" si="374"/>
        <v>"Pajūrio" prog.</v>
      </c>
      <c r="G412" s="64" t="s">
        <v>401</v>
      </c>
      <c r="H412" s="65" t="s">
        <v>681</v>
      </c>
      <c r="I412" s="88" t="s">
        <v>1043</v>
      </c>
      <c r="J412" s="89">
        <v>2005</v>
      </c>
      <c r="K412" s="101" t="s">
        <v>1023</v>
      </c>
    </row>
    <row r="413" spans="1:11">
      <c r="A413" s="55">
        <v>412</v>
      </c>
      <c r="B413" s="67">
        <v>387</v>
      </c>
      <c r="C413" s="55" t="str">
        <f t="shared" si="0"/>
        <v>v</v>
      </c>
      <c r="D413" s="57" t="str">
        <f t="shared" si="17"/>
        <v>Artemij Stepanov</v>
      </c>
      <c r="E413" s="56">
        <f t="shared" si="373"/>
        <v>2006</v>
      </c>
      <c r="F413" s="63" t="str">
        <f t="shared" si="374"/>
        <v>"Pajūrio" prog.</v>
      </c>
      <c r="G413" s="64" t="s">
        <v>401</v>
      </c>
      <c r="H413" s="65" t="s">
        <v>668</v>
      </c>
      <c r="I413" s="88" t="s">
        <v>1044</v>
      </c>
      <c r="J413" s="89">
        <v>2006</v>
      </c>
      <c r="K413" s="101" t="s">
        <v>1023</v>
      </c>
    </row>
    <row r="414" spans="1:11">
      <c r="A414" s="55">
        <v>413</v>
      </c>
      <c r="B414" s="67">
        <v>388</v>
      </c>
      <c r="C414" s="55" t="str">
        <f t="shared" si="0"/>
        <v>v</v>
      </c>
      <c r="D414" s="57" t="str">
        <f t="shared" si="17"/>
        <v>Aleksej Novatorov</v>
      </c>
      <c r="E414" s="56">
        <f t="shared" si="373"/>
        <v>2005</v>
      </c>
      <c r="F414" s="63" t="str">
        <f t="shared" si="374"/>
        <v>"Pajūrio" prog.</v>
      </c>
      <c r="G414" s="64" t="s">
        <v>401</v>
      </c>
      <c r="H414" s="65" t="s">
        <v>1045</v>
      </c>
      <c r="I414" s="88" t="s">
        <v>1046</v>
      </c>
      <c r="J414" s="89">
        <v>2005</v>
      </c>
      <c r="K414" s="101" t="s">
        <v>1023</v>
      </c>
    </row>
    <row r="415" spans="1:11">
      <c r="A415" s="55">
        <v>414</v>
      </c>
      <c r="B415" s="67">
        <v>389</v>
      </c>
      <c r="C415" s="55" t="str">
        <f t="shared" si="0"/>
        <v>v</v>
      </c>
      <c r="D415" s="57" t="str">
        <f t="shared" si="17"/>
        <v>Adrian Voropajev</v>
      </c>
      <c r="E415" s="56">
        <f t="shared" si="373"/>
        <v>2006</v>
      </c>
      <c r="F415" s="63" t="str">
        <f t="shared" si="374"/>
        <v>"Pajūrio" prog.</v>
      </c>
      <c r="G415" s="64" t="s">
        <v>401</v>
      </c>
      <c r="H415" s="65" t="s">
        <v>1047</v>
      </c>
      <c r="I415" s="88" t="s">
        <v>1048</v>
      </c>
      <c r="J415" s="89">
        <v>2006</v>
      </c>
      <c r="K415" s="101" t="s">
        <v>1023</v>
      </c>
    </row>
    <row r="416" spans="1:11">
      <c r="A416" s="55">
        <v>415</v>
      </c>
      <c r="B416" s="67">
        <v>390</v>
      </c>
      <c r="C416" s="55" t="str">
        <f t="shared" si="0"/>
        <v>v</v>
      </c>
      <c r="D416" s="57" t="str">
        <f t="shared" si="17"/>
        <v>Timur Valužis</v>
      </c>
      <c r="E416" s="56">
        <f t="shared" si="373"/>
        <v>2006</v>
      </c>
      <c r="F416" s="63" t="str">
        <f t="shared" si="374"/>
        <v>"Pajūrio" prog.</v>
      </c>
      <c r="G416" s="64" t="s">
        <v>401</v>
      </c>
      <c r="H416" s="65" t="s">
        <v>1049</v>
      </c>
      <c r="I416" s="88" t="s">
        <v>1050</v>
      </c>
      <c r="J416" s="89">
        <v>2006</v>
      </c>
      <c r="K416" s="101" t="s">
        <v>1023</v>
      </c>
    </row>
    <row r="417" spans="1:11">
      <c r="A417" s="55">
        <v>416</v>
      </c>
      <c r="B417" s="67">
        <v>391</v>
      </c>
      <c r="C417" s="55" t="str">
        <f t="shared" si="0"/>
        <v>v</v>
      </c>
      <c r="D417" s="57" t="str">
        <f t="shared" si="17"/>
        <v>Rostislav Ščekačiov</v>
      </c>
      <c r="E417" s="56">
        <f t="shared" si="373"/>
        <v>2006</v>
      </c>
      <c r="F417" s="63" t="str">
        <f t="shared" si="374"/>
        <v>"Pajūrio" prog.</v>
      </c>
      <c r="G417" s="64" t="s">
        <v>401</v>
      </c>
      <c r="H417" s="65" t="s">
        <v>1051</v>
      </c>
      <c r="I417" s="88" t="s">
        <v>1052</v>
      </c>
      <c r="J417" s="89">
        <v>2006</v>
      </c>
      <c r="K417" s="101" t="s">
        <v>1023</v>
      </c>
    </row>
    <row r="418" spans="1:11">
      <c r="A418" s="55">
        <v>417</v>
      </c>
      <c r="B418" s="67">
        <v>392</v>
      </c>
      <c r="C418" s="55" t="str">
        <f t="shared" si="0"/>
        <v>v</v>
      </c>
      <c r="D418" s="57" t="str">
        <f t="shared" si="17"/>
        <v>Denis Zbrožek</v>
      </c>
      <c r="E418" s="56">
        <f t="shared" si="373"/>
        <v>2006</v>
      </c>
      <c r="F418" s="63" t="str">
        <f t="shared" si="374"/>
        <v>"Pajūrio" prog.</v>
      </c>
      <c r="G418" s="64" t="s">
        <v>401</v>
      </c>
      <c r="H418" s="65" t="s">
        <v>666</v>
      </c>
      <c r="I418" s="88" t="s">
        <v>1053</v>
      </c>
      <c r="J418" s="89">
        <v>2006</v>
      </c>
      <c r="K418" s="101" t="s">
        <v>1023</v>
      </c>
    </row>
    <row r="419" spans="1:11">
      <c r="A419" s="55">
        <v>418</v>
      </c>
      <c r="B419" s="67">
        <v>394</v>
      </c>
      <c r="C419" s="55" t="str">
        <f t="shared" si="0"/>
        <v>v</v>
      </c>
      <c r="D419" s="57" t="str">
        <f t="shared" si="17"/>
        <v>Daniil Šelichov</v>
      </c>
      <c r="E419" s="56">
        <f t="shared" si="373"/>
        <v>2009</v>
      </c>
      <c r="F419" s="63" t="str">
        <f t="shared" si="374"/>
        <v>"Pajūrio" prog.</v>
      </c>
      <c r="G419" s="64" t="s">
        <v>401</v>
      </c>
      <c r="H419" s="65" t="s">
        <v>744</v>
      </c>
      <c r="I419" s="88" t="s">
        <v>1054</v>
      </c>
      <c r="J419" s="89">
        <v>2009</v>
      </c>
      <c r="K419" s="101" t="s">
        <v>1023</v>
      </c>
    </row>
    <row r="420" spans="1:11">
      <c r="A420" s="55">
        <v>419</v>
      </c>
      <c r="B420" s="67">
        <v>395</v>
      </c>
      <c r="C420" s="55" t="str">
        <f t="shared" si="0"/>
        <v>m</v>
      </c>
      <c r="D420" s="57" t="str">
        <f t="shared" si="17"/>
        <v>Augustė Kusaitė</v>
      </c>
      <c r="E420" s="56">
        <f t="shared" si="373"/>
        <v>2006</v>
      </c>
      <c r="F420" s="63" t="str">
        <f t="shared" si="374"/>
        <v>Vydūno gimnazija</v>
      </c>
      <c r="G420" s="78" t="s">
        <v>573</v>
      </c>
      <c r="H420" s="78" t="s">
        <v>627</v>
      </c>
      <c r="I420" s="78" t="s">
        <v>1055</v>
      </c>
      <c r="J420" s="46">
        <v>2006</v>
      </c>
      <c r="K420" s="78" t="s">
        <v>1056</v>
      </c>
    </row>
    <row r="421" spans="1:11">
      <c r="A421" s="55">
        <v>420</v>
      </c>
      <c r="B421" s="67">
        <v>396</v>
      </c>
      <c r="C421" s="55" t="str">
        <f t="shared" si="0"/>
        <v>m</v>
      </c>
      <c r="D421" s="57" t="str">
        <f t="shared" si="17"/>
        <v>Patricija Labanauskaitė</v>
      </c>
      <c r="E421" s="56">
        <f t="shared" si="373"/>
        <v>2006</v>
      </c>
      <c r="F421" s="63" t="str">
        <f t="shared" si="374"/>
        <v>Vydūno gimnazija</v>
      </c>
      <c r="G421" s="78" t="s">
        <v>573</v>
      </c>
      <c r="H421" s="78" t="s">
        <v>464</v>
      </c>
      <c r="I421" s="78" t="s">
        <v>461</v>
      </c>
      <c r="J421" s="46">
        <v>2006</v>
      </c>
      <c r="K421" s="78" t="s">
        <v>1056</v>
      </c>
    </row>
    <row r="422" spans="1:11">
      <c r="A422" s="55">
        <v>421</v>
      </c>
      <c r="B422" s="67">
        <v>397</v>
      </c>
      <c r="C422" s="55" t="str">
        <f t="shared" si="0"/>
        <v>m</v>
      </c>
      <c r="D422" s="57" t="str">
        <f t="shared" si="17"/>
        <v>Aušrinė Bakutytė</v>
      </c>
      <c r="E422" s="56">
        <f t="shared" si="373"/>
        <v>2006</v>
      </c>
      <c r="F422" s="63" t="str">
        <f t="shared" si="374"/>
        <v>Vydūno gimnazija</v>
      </c>
      <c r="G422" s="78" t="s">
        <v>573</v>
      </c>
      <c r="H422" s="78" t="s">
        <v>976</v>
      </c>
      <c r="I422" s="78" t="s">
        <v>1057</v>
      </c>
      <c r="J422" s="46">
        <v>2006</v>
      </c>
      <c r="K422" s="78" t="s">
        <v>1056</v>
      </c>
    </row>
    <row r="423" spans="1:11">
      <c r="A423" s="55">
        <v>422</v>
      </c>
      <c r="B423" s="67">
        <v>398</v>
      </c>
      <c r="C423" s="55" t="str">
        <f t="shared" si="0"/>
        <v>v</v>
      </c>
      <c r="D423" s="57" t="str">
        <f t="shared" si="17"/>
        <v>Gvidas Ruskevič</v>
      </c>
      <c r="E423" s="56">
        <f t="shared" si="373"/>
        <v>2002</v>
      </c>
      <c r="F423" s="63" t="str">
        <f t="shared" si="374"/>
        <v>Vydūno gimnazija</v>
      </c>
      <c r="G423" s="78" t="s">
        <v>401</v>
      </c>
      <c r="H423" s="78" t="s">
        <v>447</v>
      </c>
      <c r="I423" s="78" t="s">
        <v>1058</v>
      </c>
      <c r="J423" s="46">
        <v>2002</v>
      </c>
      <c r="K423" s="78" t="s">
        <v>1056</v>
      </c>
    </row>
    <row r="424" spans="1:11">
      <c r="A424" s="55">
        <v>423</v>
      </c>
      <c r="B424" s="67">
        <v>399</v>
      </c>
      <c r="C424" s="55" t="str">
        <f t="shared" si="0"/>
        <v>v</v>
      </c>
      <c r="D424" s="57" t="str">
        <f t="shared" si="17"/>
        <v>Vakaris Liekis</v>
      </c>
      <c r="E424" s="56">
        <f t="shared" si="373"/>
        <v>2006</v>
      </c>
      <c r="F424" s="63" t="str">
        <f t="shared" si="374"/>
        <v>Vydūno gimnazija</v>
      </c>
      <c r="G424" s="78" t="s">
        <v>401</v>
      </c>
      <c r="H424" s="78" t="s">
        <v>646</v>
      </c>
      <c r="I424" s="78" t="s">
        <v>1059</v>
      </c>
      <c r="J424" s="46">
        <v>2006</v>
      </c>
      <c r="K424" s="78" t="s">
        <v>1056</v>
      </c>
    </row>
    <row r="425" spans="1:11">
      <c r="A425" s="55">
        <v>424</v>
      </c>
      <c r="B425" s="67">
        <v>401</v>
      </c>
      <c r="C425" s="55" t="str">
        <f t="shared" si="0"/>
        <v>v</v>
      </c>
      <c r="D425" s="57" t="str">
        <f t="shared" si="17"/>
        <v>Bernard Dadyčin</v>
      </c>
      <c r="E425" s="56">
        <f t="shared" si="373"/>
        <v>2003</v>
      </c>
      <c r="F425" s="63" t="str">
        <f t="shared" si="374"/>
        <v>Vydūno gimnazija</v>
      </c>
      <c r="G425" s="78" t="s">
        <v>401</v>
      </c>
      <c r="H425" s="78" t="s">
        <v>1060</v>
      </c>
      <c r="I425" s="78" t="s">
        <v>1061</v>
      </c>
      <c r="J425" s="46">
        <v>2003</v>
      </c>
      <c r="K425" s="78" t="s">
        <v>1056</v>
      </c>
    </row>
    <row r="426" spans="1:11">
      <c r="A426" s="55">
        <v>425</v>
      </c>
      <c r="B426" s="67">
        <v>403</v>
      </c>
      <c r="C426" s="55" t="str">
        <f t="shared" si="0"/>
        <v>m</v>
      </c>
      <c r="D426" s="57" t="str">
        <f t="shared" si="17"/>
        <v>Agota Selenytė</v>
      </c>
      <c r="E426" s="56">
        <f t="shared" si="373"/>
        <v>2006</v>
      </c>
      <c r="F426" s="63" t="str">
        <f t="shared" si="374"/>
        <v>Vydūno gimnazija</v>
      </c>
      <c r="G426" s="78" t="s">
        <v>573</v>
      </c>
      <c r="H426" s="78" t="s">
        <v>1062</v>
      </c>
      <c r="I426" s="78" t="s">
        <v>1063</v>
      </c>
      <c r="J426" s="46">
        <v>2006</v>
      </c>
      <c r="K426" s="78" t="s">
        <v>1056</v>
      </c>
    </row>
    <row r="427" spans="1:11">
      <c r="A427" s="55">
        <v>426</v>
      </c>
      <c r="B427" s="67">
        <v>404</v>
      </c>
      <c r="C427" s="55" t="str">
        <f t="shared" si="0"/>
        <v>m</v>
      </c>
      <c r="D427" s="57" t="str">
        <f t="shared" si="17"/>
        <v>Vakarė Mecelytė</v>
      </c>
      <c r="E427" s="56">
        <f t="shared" si="373"/>
        <v>2006</v>
      </c>
      <c r="F427" s="63" t="str">
        <f t="shared" si="374"/>
        <v>Vydūno gimnazija</v>
      </c>
      <c r="G427" s="78" t="s">
        <v>573</v>
      </c>
      <c r="H427" s="78" t="s">
        <v>1064</v>
      </c>
      <c r="I427" s="78" t="s">
        <v>1065</v>
      </c>
      <c r="J427" s="46">
        <v>2006</v>
      </c>
      <c r="K427" s="78" t="s">
        <v>1056</v>
      </c>
    </row>
    <row r="428" spans="1:11">
      <c r="A428" s="55">
        <v>427</v>
      </c>
      <c r="B428" s="67">
        <v>405</v>
      </c>
      <c r="C428" s="55" t="str">
        <f t="shared" si="0"/>
        <v>v</v>
      </c>
      <c r="D428" s="57" t="str">
        <f t="shared" si="17"/>
        <v>Joris Pelakauskas</v>
      </c>
      <c r="E428" s="56">
        <f t="shared" si="373"/>
        <v>2003</v>
      </c>
      <c r="F428" s="63" t="str">
        <f t="shared" si="374"/>
        <v>Vydūno gimnazija</v>
      </c>
      <c r="G428" s="78" t="s">
        <v>401</v>
      </c>
      <c r="H428" s="78" t="s">
        <v>533</v>
      </c>
      <c r="I428" s="78" t="s">
        <v>1066</v>
      </c>
      <c r="J428" s="46">
        <v>2003</v>
      </c>
      <c r="K428" s="78" t="s">
        <v>1056</v>
      </c>
    </row>
    <row r="429" spans="1:11">
      <c r="A429" s="55">
        <v>428</v>
      </c>
      <c r="B429" s="67">
        <v>406</v>
      </c>
      <c r="C429" s="55" t="str">
        <f t="shared" si="0"/>
        <v>v</v>
      </c>
      <c r="D429" s="57" t="str">
        <f t="shared" si="17"/>
        <v>Oskaras Lubys</v>
      </c>
      <c r="E429" s="56">
        <f t="shared" si="373"/>
        <v>2006</v>
      </c>
      <c r="F429" s="63" t="str">
        <f t="shared" si="374"/>
        <v>Vydūno gimnazija</v>
      </c>
      <c r="G429" s="78" t="s">
        <v>401</v>
      </c>
      <c r="H429" s="78" t="s">
        <v>1067</v>
      </c>
      <c r="I429" s="78" t="s">
        <v>1068</v>
      </c>
      <c r="J429" s="46">
        <v>2006</v>
      </c>
      <c r="K429" s="78" t="s">
        <v>1056</v>
      </c>
    </row>
    <row r="430" spans="1:11">
      <c r="A430" s="55">
        <v>429</v>
      </c>
      <c r="B430" s="67">
        <v>407</v>
      </c>
      <c r="C430" s="55" t="str">
        <f t="shared" si="0"/>
        <v>v</v>
      </c>
      <c r="D430" s="57" t="str">
        <f t="shared" si="17"/>
        <v>Audrius Barbšys</v>
      </c>
      <c r="E430" s="56">
        <f t="shared" si="373"/>
        <v>2006</v>
      </c>
      <c r="F430" s="63" t="str">
        <f t="shared" si="374"/>
        <v>Vydūno gimnazija</v>
      </c>
      <c r="G430" s="78" t="s">
        <v>401</v>
      </c>
      <c r="H430" s="78" t="s">
        <v>1069</v>
      </c>
      <c r="I430" s="78" t="s">
        <v>1070</v>
      </c>
      <c r="J430" s="46">
        <v>2006</v>
      </c>
      <c r="K430" s="78" t="s">
        <v>1056</v>
      </c>
    </row>
    <row r="431" spans="1:11">
      <c r="A431" s="55">
        <v>430</v>
      </c>
      <c r="B431" s="67">
        <v>408</v>
      </c>
      <c r="C431" s="55" t="str">
        <f t="shared" si="0"/>
        <v>v</v>
      </c>
      <c r="D431" s="57" t="str">
        <f t="shared" si="17"/>
        <v>Mykolas Jovaiša</v>
      </c>
      <c r="E431" s="56">
        <f t="shared" si="373"/>
        <v>2006</v>
      </c>
      <c r="F431" s="63" t="str">
        <f t="shared" si="374"/>
        <v>Vydūno gimnazija</v>
      </c>
      <c r="G431" s="78" t="s">
        <v>401</v>
      </c>
      <c r="H431" s="78" t="s">
        <v>652</v>
      </c>
      <c r="I431" s="78" t="s">
        <v>1071</v>
      </c>
      <c r="J431" s="46">
        <v>2006</v>
      </c>
      <c r="K431" s="78" t="s">
        <v>1056</v>
      </c>
    </row>
    <row r="432" spans="1:11">
      <c r="A432" s="55">
        <v>431</v>
      </c>
      <c r="B432" s="67">
        <v>409</v>
      </c>
      <c r="C432" s="55" t="str">
        <f t="shared" si="0"/>
        <v>v</v>
      </c>
      <c r="D432" s="57" t="str">
        <f t="shared" si="17"/>
        <v>Vismuntas Skarbalius</v>
      </c>
      <c r="E432" s="56">
        <f t="shared" si="373"/>
        <v>2006</v>
      </c>
      <c r="F432" s="63" t="str">
        <f t="shared" si="374"/>
        <v>Vydūno gimnazija</v>
      </c>
      <c r="G432" s="78" t="s">
        <v>401</v>
      </c>
      <c r="H432" s="78" t="s">
        <v>1072</v>
      </c>
      <c r="I432" s="78" t="s">
        <v>1073</v>
      </c>
      <c r="J432" s="46">
        <v>2006</v>
      </c>
      <c r="K432" s="78" t="s">
        <v>1056</v>
      </c>
    </row>
    <row r="433" spans="1:11">
      <c r="A433" s="55">
        <v>432</v>
      </c>
      <c r="B433" s="67">
        <v>410</v>
      </c>
      <c r="C433" s="55" t="str">
        <f t="shared" si="0"/>
        <v>v</v>
      </c>
      <c r="D433" s="57" t="str">
        <f t="shared" si="17"/>
        <v>Karolis Kleinas</v>
      </c>
      <c r="E433" s="56">
        <f t="shared" si="373"/>
        <v>2004</v>
      </c>
      <c r="F433" s="63" t="str">
        <f t="shared" si="374"/>
        <v>Vydūno gimnazija</v>
      </c>
      <c r="G433" s="78" t="s">
        <v>401</v>
      </c>
      <c r="H433" s="78" t="s">
        <v>893</v>
      </c>
      <c r="I433" s="78" t="s">
        <v>1074</v>
      </c>
      <c r="J433" s="46">
        <v>2004</v>
      </c>
      <c r="K433" s="78" t="s">
        <v>1056</v>
      </c>
    </row>
    <row r="434" spans="1:11">
      <c r="A434" s="55">
        <v>433</v>
      </c>
      <c r="B434" s="67">
        <v>411</v>
      </c>
      <c r="C434" s="55" t="str">
        <f t="shared" si="0"/>
        <v>v</v>
      </c>
      <c r="D434" s="57" t="str">
        <f t="shared" si="17"/>
        <v>Karolis Požė</v>
      </c>
      <c r="E434" s="56">
        <f t="shared" si="373"/>
        <v>2004</v>
      </c>
      <c r="F434" s="63" t="str">
        <f t="shared" si="374"/>
        <v>Vydūno gimnazija</v>
      </c>
      <c r="G434" s="78" t="s">
        <v>401</v>
      </c>
      <c r="H434" s="78" t="s">
        <v>893</v>
      </c>
      <c r="I434" s="78" t="s">
        <v>1075</v>
      </c>
      <c r="J434" s="46">
        <v>2004</v>
      </c>
      <c r="K434" s="78" t="s">
        <v>1056</v>
      </c>
    </row>
    <row r="435" spans="1:11">
      <c r="A435" s="55">
        <v>434</v>
      </c>
      <c r="B435" s="67">
        <v>412</v>
      </c>
      <c r="C435" s="55" t="str">
        <f t="shared" si="0"/>
        <v>v</v>
      </c>
      <c r="D435" s="57" t="str">
        <f t="shared" si="17"/>
        <v>Tomas Venckus</v>
      </c>
      <c r="E435" s="56">
        <f t="shared" si="373"/>
        <v>2003</v>
      </c>
      <c r="F435" s="63" t="str">
        <f t="shared" si="374"/>
        <v>Vydūno gimnazija</v>
      </c>
      <c r="G435" s="78" t="s">
        <v>401</v>
      </c>
      <c r="H435" s="78" t="s">
        <v>504</v>
      </c>
      <c r="I435" s="78" t="s">
        <v>1076</v>
      </c>
      <c r="J435" s="46">
        <v>2003</v>
      </c>
      <c r="K435" s="78" t="s">
        <v>1056</v>
      </c>
    </row>
    <row r="436" spans="1:11">
      <c r="A436" s="55">
        <v>435</v>
      </c>
      <c r="B436" s="67">
        <v>413</v>
      </c>
      <c r="C436" s="55" t="str">
        <f t="shared" si="0"/>
        <v>v</v>
      </c>
      <c r="D436" s="57" t="str">
        <f t="shared" si="17"/>
        <v>Danielius Poška</v>
      </c>
      <c r="E436" s="56">
        <f t="shared" si="373"/>
        <v>2003</v>
      </c>
      <c r="F436" s="63" t="str">
        <f t="shared" si="374"/>
        <v>Vydūno gimnazija</v>
      </c>
      <c r="G436" s="78" t="s">
        <v>401</v>
      </c>
      <c r="H436" s="78" t="s">
        <v>937</v>
      </c>
      <c r="I436" s="78" t="s">
        <v>1077</v>
      </c>
      <c r="J436" s="46">
        <v>2003</v>
      </c>
      <c r="K436" s="78" t="s">
        <v>1056</v>
      </c>
    </row>
    <row r="437" spans="1:11">
      <c r="A437" s="55">
        <v>436</v>
      </c>
      <c r="B437" s="67">
        <v>414</v>
      </c>
      <c r="C437" s="55" t="str">
        <f t="shared" si="0"/>
        <v>v</v>
      </c>
      <c r="D437" s="57" t="str">
        <f t="shared" si="17"/>
        <v>Haroldas Stojanovas</v>
      </c>
      <c r="E437" s="56">
        <f t="shared" si="373"/>
        <v>2003</v>
      </c>
      <c r="F437" s="63" t="str">
        <f t="shared" si="374"/>
        <v>Vydūno gimnazija</v>
      </c>
      <c r="G437" s="78" t="s">
        <v>401</v>
      </c>
      <c r="H437" s="78" t="s">
        <v>1078</v>
      </c>
      <c r="I437" s="78" t="s">
        <v>1079</v>
      </c>
      <c r="J437" s="46">
        <v>2003</v>
      </c>
      <c r="K437" s="78" t="s">
        <v>1056</v>
      </c>
    </row>
    <row r="438" spans="1:11">
      <c r="A438" s="55">
        <v>437</v>
      </c>
      <c r="B438" s="67">
        <v>415</v>
      </c>
      <c r="C438" s="55" t="str">
        <f t="shared" si="0"/>
        <v>v</v>
      </c>
      <c r="D438" s="57" t="str">
        <f t="shared" si="17"/>
        <v>Rokas Račkus</v>
      </c>
      <c r="E438" s="56">
        <f t="shared" si="373"/>
        <v>2002</v>
      </c>
      <c r="F438" s="63" t="str">
        <f t="shared" si="374"/>
        <v>Vydūno gimnazija</v>
      </c>
      <c r="G438" s="78" t="s">
        <v>401</v>
      </c>
      <c r="H438" s="78" t="s">
        <v>438</v>
      </c>
      <c r="I438" s="78" t="s">
        <v>1080</v>
      </c>
      <c r="J438" s="46">
        <v>2002</v>
      </c>
      <c r="K438" s="78" t="s">
        <v>1056</v>
      </c>
    </row>
    <row r="439" spans="1:11">
      <c r="A439" s="55">
        <v>438</v>
      </c>
      <c r="B439" s="67">
        <v>416</v>
      </c>
      <c r="C439" s="55" t="str">
        <f t="shared" si="0"/>
        <v>v</v>
      </c>
      <c r="D439" s="57" t="str">
        <f t="shared" si="17"/>
        <v>Eivinas Kilinskas</v>
      </c>
      <c r="E439" s="56">
        <f t="shared" si="373"/>
        <v>2003</v>
      </c>
      <c r="F439" s="63" t="str">
        <f t="shared" si="374"/>
        <v>Vydūno gimnazija</v>
      </c>
      <c r="G439" s="78" t="s">
        <v>401</v>
      </c>
      <c r="H439" s="78" t="s">
        <v>1081</v>
      </c>
      <c r="I439" s="78" t="s">
        <v>1082</v>
      </c>
      <c r="J439" s="46">
        <v>2003</v>
      </c>
      <c r="K439" s="78" t="s">
        <v>1056</v>
      </c>
    </row>
    <row r="440" spans="1:11">
      <c r="A440" s="55">
        <v>439</v>
      </c>
      <c r="B440" s="67">
        <v>417</v>
      </c>
      <c r="C440" s="55" t="str">
        <f t="shared" si="0"/>
        <v>v</v>
      </c>
      <c r="D440" s="57" t="str">
        <f t="shared" si="17"/>
        <v>Ignas Cirtautas</v>
      </c>
      <c r="E440" s="56">
        <f t="shared" si="373"/>
        <v>2002</v>
      </c>
      <c r="F440" s="63" t="str">
        <f t="shared" si="374"/>
        <v>Vydūno gimnazija</v>
      </c>
      <c r="G440" s="78" t="s">
        <v>401</v>
      </c>
      <c r="H440" s="78" t="s">
        <v>867</v>
      </c>
      <c r="I440" s="78" t="s">
        <v>1083</v>
      </c>
      <c r="J440" s="46">
        <v>2002</v>
      </c>
      <c r="K440" s="78" t="s">
        <v>1056</v>
      </c>
    </row>
    <row r="441" spans="1:11">
      <c r="A441" s="55">
        <v>440</v>
      </c>
      <c r="B441" s="67">
        <v>418</v>
      </c>
      <c r="C441" s="55" t="str">
        <f t="shared" si="0"/>
        <v>v</v>
      </c>
      <c r="D441" s="57" t="str">
        <f t="shared" si="17"/>
        <v>Arinas Kilinskas</v>
      </c>
      <c r="E441" s="56">
        <f t="shared" si="373"/>
        <v>2002</v>
      </c>
      <c r="F441" s="63" t="str">
        <f t="shared" si="374"/>
        <v>Vydūno gimnazija</v>
      </c>
      <c r="G441" s="78" t="s">
        <v>401</v>
      </c>
      <c r="H441" s="78" t="s">
        <v>1084</v>
      </c>
      <c r="I441" s="78" t="s">
        <v>1082</v>
      </c>
      <c r="J441" s="46">
        <v>2002</v>
      </c>
      <c r="K441" s="78" t="s">
        <v>1056</v>
      </c>
    </row>
    <row r="442" spans="1:11">
      <c r="A442" s="55">
        <v>441</v>
      </c>
      <c r="B442" s="67">
        <v>419</v>
      </c>
      <c r="C442" s="55" t="str">
        <f t="shared" si="0"/>
        <v>v</v>
      </c>
      <c r="D442" s="57" t="str">
        <f t="shared" si="17"/>
        <v>Benas Latanauskas</v>
      </c>
      <c r="E442" s="56">
        <f t="shared" si="373"/>
        <v>2002</v>
      </c>
      <c r="F442" s="63" t="str">
        <f t="shared" si="374"/>
        <v>Vydūno gimnazija</v>
      </c>
      <c r="G442" s="78" t="s">
        <v>401</v>
      </c>
      <c r="H442" s="78" t="s">
        <v>802</v>
      </c>
      <c r="I442" s="78" t="s">
        <v>1085</v>
      </c>
      <c r="J442" s="46">
        <v>2002</v>
      </c>
      <c r="K442" s="78" t="s">
        <v>1056</v>
      </c>
    </row>
    <row r="443" spans="1:11">
      <c r="A443" s="55">
        <v>442</v>
      </c>
      <c r="B443" s="67">
        <v>420</v>
      </c>
      <c r="C443" s="55" t="str">
        <f t="shared" si="0"/>
        <v>v</v>
      </c>
      <c r="D443" s="57" t="str">
        <f t="shared" si="17"/>
        <v>Simonas Riauka</v>
      </c>
      <c r="E443" s="56">
        <f t="shared" si="373"/>
        <v>2001</v>
      </c>
      <c r="F443" s="63" t="str">
        <f t="shared" si="374"/>
        <v>Vydūno gimnazija</v>
      </c>
      <c r="G443" s="78" t="s">
        <v>401</v>
      </c>
      <c r="H443" s="78" t="s">
        <v>648</v>
      </c>
      <c r="I443" s="78" t="s">
        <v>1086</v>
      </c>
      <c r="J443" s="46">
        <v>2001</v>
      </c>
      <c r="K443" s="78" t="s">
        <v>1056</v>
      </c>
    </row>
    <row r="444" spans="1:11">
      <c r="A444" s="55">
        <v>443</v>
      </c>
      <c r="B444" s="67">
        <v>421</v>
      </c>
      <c r="C444" s="55" t="str">
        <f t="shared" si="0"/>
        <v>M</v>
      </c>
      <c r="D444" s="57" t="str">
        <f t="shared" si="17"/>
        <v>Kamilė Kazlauskaitė</v>
      </c>
      <c r="E444" s="56">
        <f t="shared" si="373"/>
        <v>2006</v>
      </c>
      <c r="F444" s="63" t="str">
        <f t="shared" si="374"/>
        <v>P. Mašioto prog.</v>
      </c>
      <c r="G444" s="107" t="s">
        <v>409</v>
      </c>
      <c r="H444" s="108" t="s">
        <v>440</v>
      </c>
      <c r="I444" s="108" t="s">
        <v>989</v>
      </c>
      <c r="J444" s="109">
        <v>2006</v>
      </c>
      <c r="K444" s="93" t="s">
        <v>1087</v>
      </c>
    </row>
    <row r="445" spans="1:11">
      <c r="A445" s="55">
        <v>444</v>
      </c>
      <c r="B445" s="67">
        <v>422</v>
      </c>
      <c r="C445" s="55" t="str">
        <f t="shared" si="0"/>
        <v>V</v>
      </c>
      <c r="D445" s="57" t="str">
        <f t="shared" si="17"/>
        <v>Valentas Mockus</v>
      </c>
      <c r="E445" s="56">
        <f t="shared" si="373"/>
        <v>2006</v>
      </c>
      <c r="F445" s="63" t="str">
        <f t="shared" si="374"/>
        <v>P. Mašioto prog.</v>
      </c>
      <c r="G445" s="107" t="s">
        <v>405</v>
      </c>
      <c r="H445" s="108" t="s">
        <v>822</v>
      </c>
      <c r="I445" s="110" t="s">
        <v>503</v>
      </c>
      <c r="J445" s="111">
        <v>2006</v>
      </c>
      <c r="K445" s="93" t="s">
        <v>1087</v>
      </c>
    </row>
    <row r="446" spans="1:11">
      <c r="A446" s="55">
        <v>445</v>
      </c>
      <c r="B446" s="67">
        <v>423</v>
      </c>
      <c r="C446" s="55" t="str">
        <f t="shared" si="0"/>
        <v>V</v>
      </c>
      <c r="D446" s="57" t="str">
        <f t="shared" si="17"/>
        <v>Karolis Žilinskas</v>
      </c>
      <c r="E446" s="56">
        <f t="shared" si="373"/>
        <v>2006</v>
      </c>
      <c r="F446" s="63" t="str">
        <f t="shared" si="374"/>
        <v>P. Mašioto prog.</v>
      </c>
      <c r="G446" s="107" t="s">
        <v>405</v>
      </c>
      <c r="H446" s="108" t="s">
        <v>893</v>
      </c>
      <c r="I446" s="110" t="s">
        <v>1088</v>
      </c>
      <c r="J446" s="111">
        <v>2006</v>
      </c>
      <c r="K446" s="93" t="s">
        <v>1087</v>
      </c>
    </row>
    <row r="447" spans="1:11">
      <c r="A447" s="55">
        <v>446</v>
      </c>
      <c r="B447" s="67">
        <v>424</v>
      </c>
      <c r="C447" s="55" t="str">
        <f t="shared" si="0"/>
        <v>M</v>
      </c>
      <c r="D447" s="57" t="str">
        <f t="shared" si="17"/>
        <v>Emilija Kasperavičiūtė</v>
      </c>
      <c r="E447" s="56">
        <f t="shared" si="373"/>
        <v>2005</v>
      </c>
      <c r="F447" s="63" t="str">
        <f t="shared" si="374"/>
        <v>P. Mašioto prog.</v>
      </c>
      <c r="G447" s="107" t="s">
        <v>409</v>
      </c>
      <c r="H447" s="108" t="s">
        <v>987</v>
      </c>
      <c r="I447" s="110" t="s">
        <v>1089</v>
      </c>
      <c r="J447" s="111">
        <v>2005</v>
      </c>
      <c r="K447" s="93" t="s">
        <v>1087</v>
      </c>
    </row>
    <row r="448" spans="1:11">
      <c r="A448" s="55">
        <v>447</v>
      </c>
      <c r="B448" s="67">
        <v>425</v>
      </c>
      <c r="C448" s="55" t="str">
        <f t="shared" si="0"/>
        <v>M</v>
      </c>
      <c r="D448" s="57" t="str">
        <f t="shared" si="17"/>
        <v>Arina Strakauskaitė</v>
      </c>
      <c r="E448" s="56">
        <f t="shared" si="373"/>
        <v>2005</v>
      </c>
      <c r="F448" s="63" t="str">
        <f t="shared" si="374"/>
        <v>P. Mašioto prog.</v>
      </c>
      <c r="G448" s="107" t="s">
        <v>409</v>
      </c>
      <c r="H448" s="108" t="s">
        <v>1090</v>
      </c>
      <c r="I448" s="110" t="s">
        <v>1091</v>
      </c>
      <c r="J448" s="111">
        <v>2005</v>
      </c>
      <c r="K448" s="93" t="s">
        <v>1087</v>
      </c>
    </row>
    <row r="449" spans="1:11">
      <c r="A449" s="55">
        <v>448</v>
      </c>
      <c r="B449" s="67">
        <v>430</v>
      </c>
      <c r="C449" s="55" t="str">
        <f t="shared" si="0"/>
        <v>M</v>
      </c>
      <c r="D449" s="57" t="str">
        <f t="shared" si="17"/>
        <v>Eidvilė Tėvelytė</v>
      </c>
      <c r="E449" s="56">
        <f t="shared" si="373"/>
        <v>2005</v>
      </c>
      <c r="F449" s="63" t="str">
        <f t="shared" si="374"/>
        <v>P. Mašioto prog.</v>
      </c>
      <c r="G449" s="107" t="s">
        <v>409</v>
      </c>
      <c r="H449" s="108" t="s">
        <v>1092</v>
      </c>
      <c r="I449" s="110" t="s">
        <v>1093</v>
      </c>
      <c r="J449" s="111">
        <v>2005</v>
      </c>
      <c r="K449" s="93" t="s">
        <v>1087</v>
      </c>
    </row>
    <row r="450" spans="1:11">
      <c r="A450" s="55">
        <v>449</v>
      </c>
      <c r="B450" s="67">
        <v>431</v>
      </c>
      <c r="C450" s="55" t="str">
        <f t="shared" si="0"/>
        <v>M</v>
      </c>
      <c r="D450" s="57" t="str">
        <f t="shared" si="17"/>
        <v>Samanta Klovaitė</v>
      </c>
      <c r="E450" s="56">
        <f t="shared" si="373"/>
        <v>2005</v>
      </c>
      <c r="F450" s="63" t="str">
        <f t="shared" si="374"/>
        <v>P. Mašioto prog.</v>
      </c>
      <c r="G450" s="107" t="s">
        <v>409</v>
      </c>
      <c r="H450" s="108" t="s">
        <v>1094</v>
      </c>
      <c r="I450" s="110" t="s">
        <v>1095</v>
      </c>
      <c r="J450" s="111">
        <v>2005</v>
      </c>
      <c r="K450" s="93" t="s">
        <v>1087</v>
      </c>
    </row>
    <row r="451" spans="1:11">
      <c r="A451" s="55">
        <v>450</v>
      </c>
      <c r="B451" s="67">
        <v>432</v>
      </c>
      <c r="C451" s="55" t="str">
        <f t="shared" si="0"/>
        <v>M</v>
      </c>
      <c r="D451" s="57" t="str">
        <f t="shared" si="17"/>
        <v>Gintė Ivanauskaitė</v>
      </c>
      <c r="E451" s="56">
        <f t="shared" si="373"/>
        <v>2005</v>
      </c>
      <c r="F451" s="63" t="str">
        <f t="shared" si="374"/>
        <v>P. Mašioto prog.</v>
      </c>
      <c r="G451" s="107" t="s">
        <v>409</v>
      </c>
      <c r="H451" s="108" t="s">
        <v>1096</v>
      </c>
      <c r="I451" s="110" t="s">
        <v>1097</v>
      </c>
      <c r="J451" s="111">
        <v>2005</v>
      </c>
      <c r="K451" s="93" t="s">
        <v>1087</v>
      </c>
    </row>
    <row r="452" spans="1:11">
      <c r="A452" s="55">
        <v>451</v>
      </c>
      <c r="B452" s="67">
        <v>434</v>
      </c>
      <c r="C452" s="55" t="str">
        <f t="shared" si="0"/>
        <v>M</v>
      </c>
      <c r="D452" s="57" t="str">
        <f t="shared" si="17"/>
        <v>Ema Bulauskaitė</v>
      </c>
      <c r="E452" s="56">
        <f t="shared" si="373"/>
        <v>2005</v>
      </c>
      <c r="F452" s="63" t="str">
        <f t="shared" si="374"/>
        <v>P. Mašioto prog.</v>
      </c>
      <c r="G452" s="107" t="s">
        <v>409</v>
      </c>
      <c r="H452" s="108" t="s">
        <v>906</v>
      </c>
      <c r="I452" s="110" t="s">
        <v>1098</v>
      </c>
      <c r="J452" s="111">
        <v>2005</v>
      </c>
      <c r="K452" s="93" t="s">
        <v>1087</v>
      </c>
    </row>
    <row r="453" spans="1:11">
      <c r="A453" s="55">
        <v>452</v>
      </c>
      <c r="B453" s="67">
        <v>435</v>
      </c>
      <c r="C453" s="55" t="str">
        <f t="shared" si="0"/>
        <v>V</v>
      </c>
      <c r="D453" s="57" t="str">
        <f t="shared" si="17"/>
        <v>Nojus Norvaišas</v>
      </c>
      <c r="E453" s="56">
        <f t="shared" si="373"/>
        <v>2005</v>
      </c>
      <c r="F453" s="63" t="str">
        <f t="shared" si="374"/>
        <v>P. Mašioto prog.</v>
      </c>
      <c r="G453" s="107" t="s">
        <v>405</v>
      </c>
      <c r="H453" s="108" t="s">
        <v>417</v>
      </c>
      <c r="I453" s="110" t="s">
        <v>553</v>
      </c>
      <c r="J453" s="111">
        <v>2005</v>
      </c>
      <c r="K453" s="93" t="s">
        <v>1087</v>
      </c>
    </row>
    <row r="454" spans="1:11">
      <c r="A454" s="55">
        <v>453</v>
      </c>
      <c r="B454" s="67">
        <v>438</v>
      </c>
      <c r="C454" s="55" t="str">
        <f t="shared" si="0"/>
        <v>V</v>
      </c>
      <c r="D454" s="57" t="str">
        <f t="shared" si="17"/>
        <v>Eimantas Mažulauskas</v>
      </c>
      <c r="E454" s="56">
        <f t="shared" si="373"/>
        <v>2005</v>
      </c>
      <c r="F454" s="63" t="str">
        <f t="shared" si="374"/>
        <v>P. Mašioto prog.</v>
      </c>
      <c r="G454" s="107" t="s">
        <v>405</v>
      </c>
      <c r="H454" s="108" t="s">
        <v>472</v>
      </c>
      <c r="I454" s="110" t="s">
        <v>1099</v>
      </c>
      <c r="J454" s="111">
        <v>2005</v>
      </c>
      <c r="K454" s="93" t="s">
        <v>1087</v>
      </c>
    </row>
    <row r="455" spans="1:11">
      <c r="A455" s="55">
        <v>454</v>
      </c>
      <c r="B455" s="67">
        <v>439</v>
      </c>
      <c r="C455" s="55" t="str">
        <f t="shared" si="0"/>
        <v>V</v>
      </c>
      <c r="D455" s="57" t="str">
        <f t="shared" si="17"/>
        <v>Julius Jevsteginas</v>
      </c>
      <c r="E455" s="56">
        <f t="shared" si="373"/>
        <v>2005</v>
      </c>
      <c r="F455" s="63" t="str">
        <f t="shared" si="374"/>
        <v>P. Mašioto prog.</v>
      </c>
      <c r="G455" s="107" t="s">
        <v>405</v>
      </c>
      <c r="H455" s="108" t="s">
        <v>812</v>
      </c>
      <c r="I455" s="110" t="s">
        <v>1100</v>
      </c>
      <c r="J455" s="111">
        <v>2005</v>
      </c>
      <c r="K455" s="93" t="s">
        <v>1087</v>
      </c>
    </row>
    <row r="456" spans="1:11">
      <c r="A456" s="55">
        <v>455</v>
      </c>
      <c r="B456" s="67">
        <v>440</v>
      </c>
      <c r="C456" s="55" t="str">
        <f t="shared" si="0"/>
        <v>V</v>
      </c>
      <c r="D456" s="57" t="str">
        <f t="shared" si="17"/>
        <v>Gabrielius Skersys</v>
      </c>
      <c r="E456" s="56">
        <f t="shared" si="373"/>
        <v>2005</v>
      </c>
      <c r="F456" s="63" t="str">
        <f t="shared" si="374"/>
        <v>P. Mašioto prog.</v>
      </c>
      <c r="G456" s="107" t="s">
        <v>405</v>
      </c>
      <c r="H456" s="108" t="s">
        <v>518</v>
      </c>
      <c r="I456" s="110" t="s">
        <v>1101</v>
      </c>
      <c r="J456" s="111">
        <v>2005</v>
      </c>
      <c r="K456" s="93" t="s">
        <v>1087</v>
      </c>
    </row>
    <row r="457" spans="1:11">
      <c r="A457" s="55">
        <v>456</v>
      </c>
      <c r="B457" s="67">
        <v>441</v>
      </c>
      <c r="C457" s="55" t="str">
        <f t="shared" si="0"/>
        <v>V</v>
      </c>
      <c r="D457" s="57" t="str">
        <f t="shared" si="17"/>
        <v>Ugnius Šimbelis</v>
      </c>
      <c r="E457" s="56">
        <f t="shared" si="373"/>
        <v>2005</v>
      </c>
      <c r="F457" s="63" t="str">
        <f t="shared" si="374"/>
        <v>P. Mašioto prog.</v>
      </c>
      <c r="G457" s="107" t="s">
        <v>405</v>
      </c>
      <c r="H457" s="108" t="s">
        <v>1102</v>
      </c>
      <c r="I457" s="110" t="s">
        <v>1103</v>
      </c>
      <c r="J457" s="111">
        <v>2005</v>
      </c>
      <c r="K457" s="93" t="s">
        <v>1087</v>
      </c>
    </row>
    <row r="458" spans="1:11">
      <c r="A458" s="55">
        <v>457</v>
      </c>
      <c r="B458" s="67">
        <v>442</v>
      </c>
      <c r="C458" s="55" t="str">
        <f t="shared" si="0"/>
        <v>V</v>
      </c>
      <c r="D458" s="57" t="str">
        <f t="shared" si="17"/>
        <v>Rapolas Treinys</v>
      </c>
      <c r="E458" s="56">
        <f t="shared" si="373"/>
        <v>2005</v>
      </c>
      <c r="F458" s="63" t="str">
        <f t="shared" si="374"/>
        <v>P. Mašioto prog.</v>
      </c>
      <c r="G458" s="107" t="s">
        <v>405</v>
      </c>
      <c r="H458" s="108" t="s">
        <v>510</v>
      </c>
      <c r="I458" s="110" t="s">
        <v>1104</v>
      </c>
      <c r="J458" s="111">
        <v>2005</v>
      </c>
      <c r="K458" s="93" t="s">
        <v>1087</v>
      </c>
    </row>
    <row r="459" spans="1:11">
      <c r="A459" s="55">
        <v>458</v>
      </c>
      <c r="B459" s="67">
        <v>446</v>
      </c>
      <c r="C459" s="55" t="str">
        <f t="shared" si="0"/>
        <v>V</v>
      </c>
      <c r="D459" s="57" t="str">
        <f t="shared" si="17"/>
        <v>Martynas Kačinskas</v>
      </c>
      <c r="E459" s="56">
        <f t="shared" si="373"/>
        <v>2005</v>
      </c>
      <c r="F459" s="63" t="str">
        <f t="shared" si="374"/>
        <v>P. Mašioto prog.</v>
      </c>
      <c r="G459" s="107" t="s">
        <v>405</v>
      </c>
      <c r="H459" s="108" t="s">
        <v>606</v>
      </c>
      <c r="I459" s="110" t="s">
        <v>1105</v>
      </c>
      <c r="J459" s="111">
        <v>2005</v>
      </c>
      <c r="K459" s="93" t="s">
        <v>1087</v>
      </c>
    </row>
    <row r="460" spans="1:11">
      <c r="A460" s="55">
        <v>459</v>
      </c>
      <c r="B460" s="67">
        <v>447</v>
      </c>
      <c r="C460" s="55" t="str">
        <f t="shared" si="0"/>
        <v>V</v>
      </c>
      <c r="D460" s="57" t="str">
        <f t="shared" si="17"/>
        <v>Nedas Karžinauskas</v>
      </c>
      <c r="E460" s="56">
        <f t="shared" si="373"/>
        <v>2005</v>
      </c>
      <c r="F460" s="63" t="str">
        <f t="shared" si="374"/>
        <v>P. Mašioto prog.</v>
      </c>
      <c r="G460" s="107" t="s">
        <v>405</v>
      </c>
      <c r="H460" s="108" t="s">
        <v>469</v>
      </c>
      <c r="I460" s="110" t="s">
        <v>1106</v>
      </c>
      <c r="J460" s="111">
        <v>2005</v>
      </c>
      <c r="K460" s="93" t="s">
        <v>1087</v>
      </c>
    </row>
    <row r="461" spans="1:11">
      <c r="A461" s="55">
        <v>460</v>
      </c>
      <c r="B461" s="67">
        <v>448</v>
      </c>
      <c r="C461" s="55" t="str">
        <f t="shared" si="0"/>
        <v>V</v>
      </c>
      <c r="D461" s="57" t="str">
        <f t="shared" si="17"/>
        <v>Andrius Norvaišis</v>
      </c>
      <c r="E461" s="56">
        <f t="shared" si="373"/>
        <v>2005</v>
      </c>
      <c r="F461" s="63" t="str">
        <f t="shared" si="374"/>
        <v>P. Mašioto prog.</v>
      </c>
      <c r="G461" s="107" t="s">
        <v>405</v>
      </c>
      <c r="H461" s="108" t="s">
        <v>599</v>
      </c>
      <c r="I461" s="110" t="s">
        <v>1107</v>
      </c>
      <c r="J461" s="111">
        <v>2005</v>
      </c>
      <c r="K461" s="93" t="s">
        <v>1087</v>
      </c>
    </row>
    <row r="462" spans="1:11">
      <c r="A462" s="55">
        <v>461</v>
      </c>
      <c r="B462" s="67">
        <v>449</v>
      </c>
      <c r="C462" s="55" t="str">
        <f t="shared" si="0"/>
        <v>V</v>
      </c>
      <c r="D462" s="57" t="str">
        <f t="shared" si="17"/>
        <v>Titas Špėgis</v>
      </c>
      <c r="E462" s="56">
        <f t="shared" si="373"/>
        <v>2005</v>
      </c>
      <c r="F462" s="63" t="str">
        <f t="shared" si="374"/>
        <v>P. Mašioto prog.</v>
      </c>
      <c r="G462" s="107" t="s">
        <v>405</v>
      </c>
      <c r="H462" s="108" t="s">
        <v>451</v>
      </c>
      <c r="I462" s="110" t="s">
        <v>1108</v>
      </c>
      <c r="J462" s="111">
        <v>2005</v>
      </c>
      <c r="K462" s="93" t="s">
        <v>1087</v>
      </c>
    </row>
    <row r="463" spans="1:11">
      <c r="A463" s="55">
        <v>462</v>
      </c>
      <c r="B463" s="67">
        <v>450</v>
      </c>
      <c r="C463" s="55" t="str">
        <f t="shared" si="0"/>
        <v>V</v>
      </c>
      <c r="D463" s="57" t="str">
        <f t="shared" si="17"/>
        <v>Gytis Čepulis</v>
      </c>
      <c r="E463" s="56">
        <f t="shared" si="373"/>
        <v>2005</v>
      </c>
      <c r="F463" s="63" t="str">
        <f t="shared" si="374"/>
        <v>P. Mašioto prog.</v>
      </c>
      <c r="G463" s="107" t="s">
        <v>405</v>
      </c>
      <c r="H463" s="108" t="s">
        <v>1109</v>
      </c>
      <c r="I463" s="110" t="s">
        <v>1110</v>
      </c>
      <c r="J463" s="111">
        <v>2005</v>
      </c>
      <c r="K463" s="93" t="s">
        <v>1087</v>
      </c>
    </row>
    <row r="464" spans="1:11">
      <c r="A464" s="55">
        <v>463</v>
      </c>
      <c r="B464" s="67">
        <v>451</v>
      </c>
      <c r="C464" s="55" t="str">
        <f t="shared" si="0"/>
        <v>V</v>
      </c>
      <c r="D464" s="57" t="str">
        <f t="shared" si="17"/>
        <v>Matas Šiaulys</v>
      </c>
      <c r="E464" s="56">
        <f t="shared" si="373"/>
        <v>2005</v>
      </c>
      <c r="F464" s="63" t="str">
        <f t="shared" si="374"/>
        <v>P. Mašioto prog.</v>
      </c>
      <c r="G464" s="107" t="s">
        <v>405</v>
      </c>
      <c r="H464" s="108" t="s">
        <v>524</v>
      </c>
      <c r="I464" s="110" t="s">
        <v>1111</v>
      </c>
      <c r="J464" s="111">
        <v>2005</v>
      </c>
      <c r="K464" s="93" t="s">
        <v>1087</v>
      </c>
    </row>
    <row r="465" spans="1:11">
      <c r="A465" s="55">
        <v>464</v>
      </c>
      <c r="B465" s="67">
        <v>452</v>
      </c>
      <c r="C465" s="55" t="str">
        <f t="shared" si="0"/>
        <v>V</v>
      </c>
      <c r="D465" s="57" t="str">
        <f t="shared" si="17"/>
        <v>Vitalijus Kurijatov</v>
      </c>
      <c r="E465" s="56">
        <f t="shared" si="373"/>
        <v>2005</v>
      </c>
      <c r="F465" s="63" t="str">
        <f t="shared" si="374"/>
        <v>P. Mašioto prog.</v>
      </c>
      <c r="G465" s="107" t="s">
        <v>405</v>
      </c>
      <c r="H465" s="108" t="s">
        <v>1112</v>
      </c>
      <c r="I465" s="110" t="s">
        <v>1113</v>
      </c>
      <c r="J465" s="111">
        <v>2005</v>
      </c>
      <c r="K465" s="93" t="s">
        <v>1087</v>
      </c>
    </row>
    <row r="466" spans="1:11">
      <c r="A466" s="55">
        <v>465</v>
      </c>
      <c r="B466" s="67">
        <v>454</v>
      </c>
      <c r="C466" s="55" t="str">
        <f t="shared" si="0"/>
        <v>V</v>
      </c>
      <c r="D466" s="57" t="str">
        <f t="shared" si="17"/>
        <v>Vilius Petkevičius</v>
      </c>
      <c r="E466" s="56">
        <f t="shared" si="373"/>
        <v>2005</v>
      </c>
      <c r="F466" s="63" t="str">
        <f t="shared" si="374"/>
        <v>P. Mašioto prog.</v>
      </c>
      <c r="G466" s="107" t="s">
        <v>405</v>
      </c>
      <c r="H466" s="108" t="s">
        <v>590</v>
      </c>
      <c r="I466" s="110" t="s">
        <v>1114</v>
      </c>
      <c r="J466" s="111">
        <v>2005</v>
      </c>
      <c r="K466" s="93" t="s">
        <v>1087</v>
      </c>
    </row>
    <row r="467" spans="1:11">
      <c r="A467" s="55">
        <v>466</v>
      </c>
      <c r="B467" s="67">
        <v>455</v>
      </c>
      <c r="C467" s="55" t="str">
        <f t="shared" si="0"/>
        <v>V</v>
      </c>
      <c r="D467" s="57" t="str">
        <f t="shared" si="17"/>
        <v>Deimantas Rumša</v>
      </c>
      <c r="E467" s="56">
        <f t="shared" si="373"/>
        <v>2005</v>
      </c>
      <c r="F467" s="63" t="str">
        <f t="shared" si="374"/>
        <v>P. Mašioto prog.</v>
      </c>
      <c r="G467" s="107" t="s">
        <v>405</v>
      </c>
      <c r="H467" s="108" t="s">
        <v>453</v>
      </c>
      <c r="I467" s="110" t="s">
        <v>1115</v>
      </c>
      <c r="J467" s="111">
        <v>2005</v>
      </c>
      <c r="K467" s="93" t="s">
        <v>1087</v>
      </c>
    </row>
    <row r="468" spans="1:11">
      <c r="A468" s="55">
        <v>467</v>
      </c>
      <c r="B468" s="67">
        <v>456</v>
      </c>
      <c r="C468" s="55" t="str">
        <f t="shared" si="0"/>
        <v>M</v>
      </c>
      <c r="D468" s="57" t="str">
        <f t="shared" si="17"/>
        <v>Ugnė Padagaitė</v>
      </c>
      <c r="E468" s="56">
        <f t="shared" si="373"/>
        <v>2004</v>
      </c>
      <c r="F468" s="63" t="str">
        <f t="shared" si="374"/>
        <v>P. Mašioto prog.</v>
      </c>
      <c r="G468" s="107" t="s">
        <v>409</v>
      </c>
      <c r="H468" s="108" t="s">
        <v>555</v>
      </c>
      <c r="I468" s="110" t="s">
        <v>1116</v>
      </c>
      <c r="J468" s="111">
        <v>2004</v>
      </c>
      <c r="K468" s="93" t="s">
        <v>1087</v>
      </c>
    </row>
    <row r="469" spans="1:11">
      <c r="A469" s="55">
        <v>468</v>
      </c>
      <c r="B469" s="67">
        <v>457</v>
      </c>
      <c r="C469" s="55" t="str">
        <f t="shared" si="0"/>
        <v>M</v>
      </c>
      <c r="D469" s="57" t="str">
        <f t="shared" si="17"/>
        <v>Austėja Budvytytė</v>
      </c>
      <c r="E469" s="56">
        <f t="shared" si="373"/>
        <v>2004</v>
      </c>
      <c r="F469" s="63" t="str">
        <f t="shared" si="374"/>
        <v>P. Mašioto prog.</v>
      </c>
      <c r="G469" s="107" t="s">
        <v>409</v>
      </c>
      <c r="H469" s="108" t="s">
        <v>410</v>
      </c>
      <c r="I469" s="110" t="s">
        <v>1117</v>
      </c>
      <c r="J469" s="111">
        <v>2004</v>
      </c>
      <c r="K469" s="93" t="s">
        <v>1087</v>
      </c>
    </row>
    <row r="470" spans="1:11">
      <c r="A470" s="55">
        <v>469</v>
      </c>
      <c r="B470" s="67">
        <v>458</v>
      </c>
      <c r="C470" s="55" t="str">
        <f t="shared" si="0"/>
        <v>M</v>
      </c>
      <c r="D470" s="57" t="str">
        <f t="shared" si="17"/>
        <v>Samanta Bertašiūtė</v>
      </c>
      <c r="E470" s="56">
        <f t="shared" si="373"/>
        <v>2004</v>
      </c>
      <c r="F470" s="63" t="str">
        <f t="shared" si="374"/>
        <v>P. Mašioto prog.</v>
      </c>
      <c r="G470" s="107" t="s">
        <v>409</v>
      </c>
      <c r="H470" s="108" t="s">
        <v>1094</v>
      </c>
      <c r="I470" s="110" t="s">
        <v>634</v>
      </c>
      <c r="J470" s="111">
        <v>2004</v>
      </c>
      <c r="K470" s="93" t="s">
        <v>1087</v>
      </c>
    </row>
    <row r="471" spans="1:11">
      <c r="A471" s="55">
        <v>470</v>
      </c>
      <c r="B471" s="67">
        <v>459</v>
      </c>
      <c r="C471" s="55" t="str">
        <f t="shared" si="0"/>
        <v>M</v>
      </c>
      <c r="D471" s="57" t="str">
        <f t="shared" si="17"/>
        <v>Rugilė Vilkaitė</v>
      </c>
      <c r="E471" s="56">
        <f t="shared" si="373"/>
        <v>2004</v>
      </c>
      <c r="F471" s="63" t="str">
        <f t="shared" si="374"/>
        <v>P. Mašioto prog.</v>
      </c>
      <c r="G471" s="107" t="s">
        <v>409</v>
      </c>
      <c r="H471" s="108" t="s">
        <v>1118</v>
      </c>
      <c r="I471" s="110" t="s">
        <v>1119</v>
      </c>
      <c r="J471" s="111">
        <v>2004</v>
      </c>
      <c r="K471" s="93" t="s">
        <v>1087</v>
      </c>
    </row>
    <row r="472" spans="1:11">
      <c r="A472" s="55">
        <v>471</v>
      </c>
      <c r="B472" s="67">
        <v>460</v>
      </c>
      <c r="C472" s="55" t="str">
        <f t="shared" si="0"/>
        <v>M</v>
      </c>
      <c r="D472" s="57" t="str">
        <f t="shared" si="17"/>
        <v>Kornelija Garbačiovaitė</v>
      </c>
      <c r="E472" s="56">
        <f t="shared" si="373"/>
        <v>2004</v>
      </c>
      <c r="F472" s="63" t="str">
        <f t="shared" si="374"/>
        <v>P. Mašioto prog.</v>
      </c>
      <c r="G472" s="107" t="s">
        <v>409</v>
      </c>
      <c r="H472" s="108" t="s">
        <v>617</v>
      </c>
      <c r="I472" s="110" t="s">
        <v>1120</v>
      </c>
      <c r="J472" s="111">
        <v>2004</v>
      </c>
      <c r="K472" s="93" t="s">
        <v>1087</v>
      </c>
    </row>
    <row r="473" spans="1:11">
      <c r="A473" s="55">
        <v>472</v>
      </c>
      <c r="B473" s="67">
        <v>461</v>
      </c>
      <c r="C473" s="55" t="str">
        <f t="shared" si="0"/>
        <v>M</v>
      </c>
      <c r="D473" s="57" t="str">
        <f t="shared" si="17"/>
        <v>Gabrielė Paškevičiūtė</v>
      </c>
      <c r="E473" s="56">
        <f t="shared" si="373"/>
        <v>2004</v>
      </c>
      <c r="F473" s="63" t="str">
        <f t="shared" si="374"/>
        <v>P. Mašioto prog.</v>
      </c>
      <c r="G473" s="107" t="s">
        <v>409</v>
      </c>
      <c r="H473" s="108" t="s">
        <v>574</v>
      </c>
      <c r="I473" s="110" t="s">
        <v>1121</v>
      </c>
      <c r="J473" s="111">
        <v>2004</v>
      </c>
      <c r="K473" s="93" t="s">
        <v>1087</v>
      </c>
    </row>
    <row r="474" spans="1:11">
      <c r="A474" s="55">
        <v>473</v>
      </c>
      <c r="B474" s="67">
        <v>462</v>
      </c>
      <c r="C474" s="55" t="str">
        <f t="shared" si="0"/>
        <v>M</v>
      </c>
      <c r="D474" s="57" t="str">
        <f t="shared" si="17"/>
        <v>Girmantė Šateikytė</v>
      </c>
      <c r="E474" s="56">
        <f t="shared" si="373"/>
        <v>2004</v>
      </c>
      <c r="F474" s="63" t="str">
        <f t="shared" si="374"/>
        <v>P. Mašioto prog.</v>
      </c>
      <c r="G474" s="107" t="s">
        <v>409</v>
      </c>
      <c r="H474" s="108" t="s">
        <v>1122</v>
      </c>
      <c r="I474" s="110" t="s">
        <v>1123</v>
      </c>
      <c r="J474" s="111">
        <v>2004</v>
      </c>
      <c r="K474" s="93" t="s">
        <v>1087</v>
      </c>
    </row>
    <row r="475" spans="1:11">
      <c r="A475" s="55">
        <v>474</v>
      </c>
      <c r="B475" s="67">
        <v>463</v>
      </c>
      <c r="C475" s="55" t="str">
        <f t="shared" si="0"/>
        <v>M</v>
      </c>
      <c r="D475" s="57" t="str">
        <f t="shared" si="17"/>
        <v>Saulė Martinkutė</v>
      </c>
      <c r="E475" s="56">
        <f t="shared" si="373"/>
        <v>2004</v>
      </c>
      <c r="F475" s="63" t="str">
        <f t="shared" si="374"/>
        <v>P. Mašioto prog.</v>
      </c>
      <c r="G475" s="107" t="s">
        <v>409</v>
      </c>
      <c r="H475" s="108" t="s">
        <v>953</v>
      </c>
      <c r="I475" s="110" t="s">
        <v>1124</v>
      </c>
      <c r="J475" s="111">
        <v>2004</v>
      </c>
      <c r="K475" s="93" t="s">
        <v>1087</v>
      </c>
    </row>
    <row r="476" spans="1:11">
      <c r="A476" s="55">
        <v>475</v>
      </c>
      <c r="B476" s="67">
        <v>464</v>
      </c>
      <c r="C476" s="55" t="str">
        <f t="shared" si="0"/>
        <v>M</v>
      </c>
      <c r="D476" s="57" t="str">
        <f t="shared" si="17"/>
        <v>Ugnė Kniežaitė</v>
      </c>
      <c r="E476" s="56">
        <f t="shared" si="373"/>
        <v>2004</v>
      </c>
      <c r="F476" s="63" t="str">
        <f t="shared" si="374"/>
        <v>P. Mašioto prog.</v>
      </c>
      <c r="G476" s="68" t="s">
        <v>409</v>
      </c>
      <c r="H476" s="108" t="s">
        <v>555</v>
      </c>
      <c r="I476" s="110" t="s">
        <v>1125</v>
      </c>
      <c r="J476" s="111">
        <v>2004</v>
      </c>
      <c r="K476" s="93" t="s">
        <v>1087</v>
      </c>
    </row>
    <row r="477" spans="1:11">
      <c r="A477" s="55">
        <v>476</v>
      </c>
      <c r="B477" s="67">
        <v>465</v>
      </c>
      <c r="C477" s="55" t="str">
        <f t="shared" si="0"/>
        <v>M</v>
      </c>
      <c r="D477" s="57" t="str">
        <f t="shared" si="17"/>
        <v>Gabrielė Šemetaitė</v>
      </c>
      <c r="E477" s="56">
        <f t="shared" si="373"/>
        <v>2004</v>
      </c>
      <c r="F477" s="63" t="str">
        <f t="shared" si="374"/>
        <v>P. Mašioto prog.</v>
      </c>
      <c r="G477" s="68" t="s">
        <v>409</v>
      </c>
      <c r="H477" s="108" t="s">
        <v>574</v>
      </c>
      <c r="I477" s="110" t="s">
        <v>1126</v>
      </c>
      <c r="J477" s="111">
        <v>2004</v>
      </c>
      <c r="K477" s="93" t="s">
        <v>1087</v>
      </c>
    </row>
    <row r="478" spans="1:11">
      <c r="A478" s="55">
        <v>477</v>
      </c>
      <c r="B478" s="67">
        <v>466</v>
      </c>
      <c r="C478" s="55" t="str">
        <f t="shared" si="0"/>
        <v>M</v>
      </c>
      <c r="D478" s="57" t="str">
        <f t="shared" si="17"/>
        <v>Liepa Ruzgytė</v>
      </c>
      <c r="E478" s="56">
        <f t="shared" si="373"/>
        <v>2004</v>
      </c>
      <c r="F478" s="63" t="str">
        <f t="shared" si="374"/>
        <v>P. Mašioto prog.</v>
      </c>
      <c r="G478" s="68" t="s">
        <v>409</v>
      </c>
      <c r="H478" s="108" t="s">
        <v>425</v>
      </c>
      <c r="I478" s="110" t="s">
        <v>1127</v>
      </c>
      <c r="J478" s="111">
        <v>2004</v>
      </c>
      <c r="K478" s="93" t="s">
        <v>1087</v>
      </c>
    </row>
    <row r="479" spans="1:11">
      <c r="A479" s="55">
        <v>478</v>
      </c>
      <c r="B479" s="67">
        <v>467</v>
      </c>
      <c r="C479" s="55" t="str">
        <f t="shared" si="0"/>
        <v>M</v>
      </c>
      <c r="D479" s="57" t="str">
        <f t="shared" si="17"/>
        <v>Kornelija Budreikaitė</v>
      </c>
      <c r="E479" s="56">
        <f t="shared" si="373"/>
        <v>2004</v>
      </c>
      <c r="F479" s="63" t="str">
        <f t="shared" si="374"/>
        <v>P. Mašioto prog.</v>
      </c>
      <c r="G479" s="68" t="s">
        <v>409</v>
      </c>
      <c r="H479" s="108" t="s">
        <v>617</v>
      </c>
      <c r="I479" s="110" t="s">
        <v>1128</v>
      </c>
      <c r="J479" s="111">
        <v>2004</v>
      </c>
      <c r="K479" s="93" t="s">
        <v>1087</v>
      </c>
    </row>
    <row r="480" spans="1:11">
      <c r="A480" s="55">
        <v>479</v>
      </c>
      <c r="B480" s="67">
        <v>468</v>
      </c>
      <c r="C480" s="55" t="str">
        <f t="shared" si="0"/>
        <v>M</v>
      </c>
      <c r="D480" s="57" t="str">
        <f t="shared" si="17"/>
        <v>Gerda Rakickaitė</v>
      </c>
      <c r="E480" s="56">
        <f t="shared" si="373"/>
        <v>2004</v>
      </c>
      <c r="F480" s="63" t="str">
        <f t="shared" si="374"/>
        <v>P. Mašioto prog.</v>
      </c>
      <c r="G480" s="68" t="s">
        <v>409</v>
      </c>
      <c r="H480" s="108" t="s">
        <v>1129</v>
      </c>
      <c r="I480" s="110" t="s">
        <v>1130</v>
      </c>
      <c r="J480" s="111">
        <v>2004</v>
      </c>
      <c r="K480" s="93" t="s">
        <v>1087</v>
      </c>
    </row>
    <row r="481" spans="1:11">
      <c r="A481" s="55">
        <v>480</v>
      </c>
      <c r="B481" s="67">
        <v>469</v>
      </c>
      <c r="C481" s="55" t="str">
        <f t="shared" si="0"/>
        <v>M</v>
      </c>
      <c r="D481" s="57" t="str">
        <f t="shared" si="17"/>
        <v>Kotryna Gliožytė</v>
      </c>
      <c r="E481" s="56">
        <f t="shared" si="373"/>
        <v>2004</v>
      </c>
      <c r="F481" s="63" t="str">
        <f t="shared" si="374"/>
        <v>P. Mašioto prog.</v>
      </c>
      <c r="G481" s="107" t="s">
        <v>409</v>
      </c>
      <c r="H481" s="108" t="s">
        <v>1131</v>
      </c>
      <c r="I481" s="110" t="s">
        <v>1132</v>
      </c>
      <c r="J481" s="111">
        <v>2004</v>
      </c>
      <c r="K481" s="93" t="s">
        <v>1087</v>
      </c>
    </row>
    <row r="482" spans="1:11">
      <c r="A482" s="55">
        <v>481</v>
      </c>
      <c r="B482" s="67">
        <v>470</v>
      </c>
      <c r="C482" s="55" t="str">
        <f t="shared" si="0"/>
        <v>M</v>
      </c>
      <c r="D482" s="57" t="str">
        <f t="shared" si="17"/>
        <v>Marija Eriksonaitė</v>
      </c>
      <c r="E482" s="56">
        <f t="shared" si="373"/>
        <v>2004</v>
      </c>
      <c r="F482" s="63" t="str">
        <f t="shared" si="374"/>
        <v>P. Mašioto prog.</v>
      </c>
      <c r="G482" s="107" t="s">
        <v>409</v>
      </c>
      <c r="H482" s="108" t="s">
        <v>496</v>
      </c>
      <c r="I482" s="110" t="s">
        <v>1133</v>
      </c>
      <c r="J482" s="111">
        <v>2004</v>
      </c>
      <c r="K482" s="93" t="s">
        <v>1087</v>
      </c>
    </row>
    <row r="483" spans="1:11">
      <c r="A483" s="55">
        <v>482</v>
      </c>
      <c r="B483" s="67">
        <v>471</v>
      </c>
      <c r="C483" s="55" t="str">
        <f t="shared" si="0"/>
        <v>V</v>
      </c>
      <c r="D483" s="57" t="str">
        <f t="shared" si="17"/>
        <v>Vėjas Bielskis</v>
      </c>
      <c r="E483" s="56">
        <f t="shared" si="373"/>
        <v>2004</v>
      </c>
      <c r="F483" s="63" t="str">
        <f t="shared" si="374"/>
        <v>P. Mašioto prog.</v>
      </c>
      <c r="G483" s="107" t="s">
        <v>405</v>
      </c>
      <c r="H483" s="108" t="s">
        <v>1134</v>
      </c>
      <c r="I483" s="110" t="s">
        <v>1135</v>
      </c>
      <c r="J483" s="111">
        <v>2004</v>
      </c>
      <c r="K483" s="93" t="s">
        <v>1087</v>
      </c>
    </row>
    <row r="484" spans="1:11">
      <c r="A484" s="55">
        <v>483</v>
      </c>
      <c r="B484" s="67">
        <v>472</v>
      </c>
      <c r="C484" s="55" t="str">
        <f t="shared" si="0"/>
        <v>V</v>
      </c>
      <c r="D484" s="57" t="str">
        <f t="shared" si="17"/>
        <v>Eimantas Labžentis</v>
      </c>
      <c r="E484" s="56">
        <f t="shared" si="373"/>
        <v>2004</v>
      </c>
      <c r="F484" s="63" t="str">
        <f t="shared" si="374"/>
        <v>P. Mašioto prog.</v>
      </c>
      <c r="G484" s="107" t="s">
        <v>405</v>
      </c>
      <c r="H484" s="108" t="s">
        <v>472</v>
      </c>
      <c r="I484" s="110" t="s">
        <v>1136</v>
      </c>
      <c r="J484" s="111">
        <v>2004</v>
      </c>
      <c r="K484" s="93" t="s">
        <v>1087</v>
      </c>
    </row>
    <row r="485" spans="1:11">
      <c r="A485" s="55">
        <v>484</v>
      </c>
      <c r="B485" s="67">
        <v>473</v>
      </c>
      <c r="C485" s="55" t="str">
        <f t="shared" si="0"/>
        <v>V</v>
      </c>
      <c r="D485" s="57" t="str">
        <f t="shared" si="17"/>
        <v>Deividas Penkauskas</v>
      </c>
      <c r="E485" s="56">
        <f t="shared" si="373"/>
        <v>2004</v>
      </c>
      <c r="F485" s="63" t="str">
        <f t="shared" si="374"/>
        <v>P. Mašioto prog.</v>
      </c>
      <c r="G485" s="107" t="s">
        <v>405</v>
      </c>
      <c r="H485" s="108" t="s">
        <v>412</v>
      </c>
      <c r="I485" s="110" t="s">
        <v>1137</v>
      </c>
      <c r="J485" s="111">
        <v>2004</v>
      </c>
      <c r="K485" s="93" t="s">
        <v>1087</v>
      </c>
    </row>
    <row r="486" spans="1:11">
      <c r="A486" s="55">
        <v>485</v>
      </c>
      <c r="B486" s="70">
        <v>474</v>
      </c>
      <c r="C486" s="55" t="str">
        <f t="shared" si="0"/>
        <v>V</v>
      </c>
      <c r="D486" s="57" t="str">
        <f t="shared" si="17"/>
        <v>Juozas Bunokas</v>
      </c>
      <c r="E486" s="56">
        <f t="shared" si="373"/>
        <v>2004</v>
      </c>
      <c r="F486" s="63" t="str">
        <f t="shared" si="374"/>
        <v>P. Mašioto prog.</v>
      </c>
      <c r="G486" s="107" t="s">
        <v>405</v>
      </c>
      <c r="H486" s="108" t="s">
        <v>1138</v>
      </c>
      <c r="I486" s="110" t="s">
        <v>1139</v>
      </c>
      <c r="J486" s="111">
        <v>2004</v>
      </c>
      <c r="K486" s="93" t="s">
        <v>1087</v>
      </c>
    </row>
    <row r="487" spans="1:11">
      <c r="A487" s="55">
        <v>486</v>
      </c>
      <c r="B487" s="70">
        <v>475</v>
      </c>
      <c r="C487" s="55" t="str">
        <f t="shared" si="0"/>
        <v>V</v>
      </c>
      <c r="D487" s="57" t="str">
        <f t="shared" si="17"/>
        <v>Eimantas Skirius</v>
      </c>
      <c r="E487" s="56">
        <f t="shared" si="373"/>
        <v>2004</v>
      </c>
      <c r="F487" s="63" t="str">
        <f t="shared" si="374"/>
        <v>P. Mašioto prog.</v>
      </c>
      <c r="G487" s="68" t="s">
        <v>405</v>
      </c>
      <c r="H487" s="108" t="s">
        <v>472</v>
      </c>
      <c r="I487" s="110" t="s">
        <v>1140</v>
      </c>
      <c r="J487" s="111">
        <v>2004</v>
      </c>
      <c r="K487" s="93" t="s">
        <v>1087</v>
      </c>
    </row>
    <row r="488" spans="1:11">
      <c r="A488" s="55">
        <v>487</v>
      </c>
      <c r="B488" s="70">
        <v>476</v>
      </c>
      <c r="C488" s="55" t="str">
        <f t="shared" si="0"/>
        <v>V</v>
      </c>
      <c r="D488" s="57" t="str">
        <f t="shared" si="17"/>
        <v>Erikas Steponavičius</v>
      </c>
      <c r="E488" s="56">
        <f t="shared" si="373"/>
        <v>2004</v>
      </c>
      <c r="F488" s="63" t="str">
        <f t="shared" si="374"/>
        <v>P. Mašioto prog.</v>
      </c>
      <c r="G488" s="68" t="s">
        <v>405</v>
      </c>
      <c r="H488" s="108" t="s">
        <v>825</v>
      </c>
      <c r="I488" s="110" t="s">
        <v>1141</v>
      </c>
      <c r="J488" s="111">
        <v>2004</v>
      </c>
      <c r="K488" s="93" t="s">
        <v>1087</v>
      </c>
    </row>
    <row r="489" spans="1:11">
      <c r="A489" s="55">
        <v>488</v>
      </c>
      <c r="B489" s="67">
        <v>477</v>
      </c>
      <c r="C489" s="55" t="str">
        <f t="shared" si="0"/>
        <v>V</v>
      </c>
      <c r="D489" s="57" t="str">
        <f t="shared" si="17"/>
        <v>Artūras Ustinovas</v>
      </c>
      <c r="E489" s="56">
        <f t="shared" si="373"/>
        <v>2004</v>
      </c>
      <c r="F489" s="63" t="str">
        <f t="shared" si="374"/>
        <v>P. Mašioto prog.</v>
      </c>
      <c r="G489" s="68" t="s">
        <v>405</v>
      </c>
      <c r="H489" s="108" t="s">
        <v>1142</v>
      </c>
      <c r="I489" s="110" t="s">
        <v>1143</v>
      </c>
      <c r="J489" s="111">
        <v>2004</v>
      </c>
      <c r="K489" s="93" t="s">
        <v>1087</v>
      </c>
    </row>
    <row r="490" spans="1:11">
      <c r="A490" s="55">
        <v>489</v>
      </c>
      <c r="B490" s="70">
        <v>478</v>
      </c>
      <c r="C490" s="55" t="str">
        <f t="shared" si="0"/>
        <v>V</v>
      </c>
      <c r="D490" s="57" t="str">
        <f t="shared" si="17"/>
        <v>Dovydas Galyginas</v>
      </c>
      <c r="E490" s="56">
        <f t="shared" si="373"/>
        <v>2004</v>
      </c>
      <c r="F490" s="63" t="str">
        <f t="shared" si="374"/>
        <v>P. Mašioto prog.</v>
      </c>
      <c r="G490" s="68" t="s">
        <v>405</v>
      </c>
      <c r="H490" s="108" t="s">
        <v>531</v>
      </c>
      <c r="I490" s="110" t="s">
        <v>1144</v>
      </c>
      <c r="J490" s="111">
        <v>2004</v>
      </c>
      <c r="K490" s="93" t="s">
        <v>1087</v>
      </c>
    </row>
    <row r="491" spans="1:11">
      <c r="A491" s="55">
        <v>490</v>
      </c>
      <c r="B491" s="67">
        <v>479</v>
      </c>
      <c r="C491" s="55" t="str">
        <f t="shared" si="0"/>
        <v>V</v>
      </c>
      <c r="D491" s="57" t="str">
        <f t="shared" si="17"/>
        <v>Vilius Vaišnoras</v>
      </c>
      <c r="E491" s="56">
        <f t="shared" si="373"/>
        <v>2004</v>
      </c>
      <c r="F491" s="63" t="str">
        <f t="shared" si="374"/>
        <v>P. Mašioto prog.</v>
      </c>
      <c r="G491" s="68" t="s">
        <v>405</v>
      </c>
      <c r="H491" s="108" t="s">
        <v>590</v>
      </c>
      <c r="I491" s="110" t="s">
        <v>1145</v>
      </c>
      <c r="J491" s="111">
        <v>2004</v>
      </c>
      <c r="K491" s="93" t="s">
        <v>1087</v>
      </c>
    </row>
    <row r="492" spans="1:11">
      <c r="A492" s="55">
        <v>491</v>
      </c>
      <c r="B492" s="70">
        <v>480</v>
      </c>
      <c r="C492" s="55" t="str">
        <f t="shared" si="0"/>
        <v>V</v>
      </c>
      <c r="D492" s="57" t="str">
        <f t="shared" si="17"/>
        <v>Jokūbas Žvirblis</v>
      </c>
      <c r="E492" s="56">
        <f t="shared" si="373"/>
        <v>2004</v>
      </c>
      <c r="F492" s="63" t="str">
        <f t="shared" si="374"/>
        <v>P. Mašioto prog.</v>
      </c>
      <c r="G492" s="68" t="s">
        <v>405</v>
      </c>
      <c r="H492" s="108" t="s">
        <v>436</v>
      </c>
      <c r="I492" s="110" t="s">
        <v>1146</v>
      </c>
      <c r="J492" s="111">
        <v>2004</v>
      </c>
      <c r="K492" s="93" t="s">
        <v>1087</v>
      </c>
    </row>
    <row r="493" spans="1:11">
      <c r="A493" s="55">
        <v>492</v>
      </c>
      <c r="B493" s="67">
        <v>481</v>
      </c>
      <c r="C493" s="55" t="str">
        <f t="shared" si="0"/>
        <v>V</v>
      </c>
      <c r="D493" s="57" t="str">
        <f t="shared" si="17"/>
        <v>Lukas Filimonov</v>
      </c>
      <c r="E493" s="56">
        <f t="shared" si="373"/>
        <v>2004</v>
      </c>
      <c r="F493" s="63" t="str">
        <f t="shared" si="374"/>
        <v>P. Mašioto prog.</v>
      </c>
      <c r="G493" s="68" t="s">
        <v>405</v>
      </c>
      <c r="H493" s="108" t="s">
        <v>796</v>
      </c>
      <c r="I493" s="110" t="s">
        <v>1147</v>
      </c>
      <c r="J493" s="111">
        <v>2004</v>
      </c>
      <c r="K493" s="93" t="s">
        <v>1087</v>
      </c>
    </row>
    <row r="494" spans="1:11">
      <c r="A494" s="55">
        <v>493</v>
      </c>
      <c r="B494" s="70">
        <v>482</v>
      </c>
      <c r="C494" s="55" t="str">
        <f t="shared" si="0"/>
        <v>M</v>
      </c>
      <c r="D494" s="57" t="str">
        <f t="shared" si="17"/>
        <v>Emilija Najulytė</v>
      </c>
      <c r="E494" s="56">
        <f t="shared" si="373"/>
        <v>2003</v>
      </c>
      <c r="F494" s="63" t="str">
        <f t="shared" si="374"/>
        <v>P. Mašioto prog.</v>
      </c>
      <c r="G494" s="68" t="s">
        <v>409</v>
      </c>
      <c r="H494" s="108" t="s">
        <v>987</v>
      </c>
      <c r="I494" s="110" t="s">
        <v>1148</v>
      </c>
      <c r="J494" s="111">
        <v>2003</v>
      </c>
      <c r="K494" s="93" t="s">
        <v>1087</v>
      </c>
    </row>
    <row r="495" spans="1:11">
      <c r="A495" s="55">
        <v>494</v>
      </c>
      <c r="B495" s="67">
        <v>483</v>
      </c>
      <c r="C495" s="55" t="str">
        <f t="shared" si="0"/>
        <v>M</v>
      </c>
      <c r="D495" s="57" t="str">
        <f t="shared" si="17"/>
        <v>Gabrielė Rinkevičiūtė</v>
      </c>
      <c r="E495" s="56">
        <f t="shared" si="373"/>
        <v>2003</v>
      </c>
      <c r="F495" s="63" t="str">
        <f t="shared" si="374"/>
        <v>P. Mašioto prog.</v>
      </c>
      <c r="G495" s="68" t="s">
        <v>409</v>
      </c>
      <c r="H495" s="108" t="s">
        <v>574</v>
      </c>
      <c r="I495" s="110" t="s">
        <v>1149</v>
      </c>
      <c r="J495" s="111">
        <v>2003</v>
      </c>
      <c r="K495" s="93" t="s">
        <v>1087</v>
      </c>
    </row>
    <row r="496" spans="1:11">
      <c r="A496" s="55">
        <v>495</v>
      </c>
      <c r="B496" s="70">
        <v>484</v>
      </c>
      <c r="C496" s="55" t="str">
        <f t="shared" si="0"/>
        <v>M</v>
      </c>
      <c r="D496" s="57" t="str">
        <f t="shared" si="17"/>
        <v>Vasilisa Kaplun</v>
      </c>
      <c r="E496" s="56">
        <f t="shared" si="373"/>
        <v>2003</v>
      </c>
      <c r="F496" s="63" t="str">
        <f t="shared" si="374"/>
        <v>P. Mašioto prog.</v>
      </c>
      <c r="G496" s="68" t="s">
        <v>409</v>
      </c>
      <c r="H496" s="108" t="s">
        <v>1150</v>
      </c>
      <c r="I496" s="110" t="s">
        <v>1151</v>
      </c>
      <c r="J496" s="111">
        <v>2003</v>
      </c>
      <c r="K496" s="93" t="s">
        <v>1087</v>
      </c>
    </row>
    <row r="497" spans="1:11">
      <c r="A497" s="55">
        <v>496</v>
      </c>
      <c r="B497" s="67">
        <v>485</v>
      </c>
      <c r="C497" s="55" t="str">
        <f t="shared" si="0"/>
        <v>V</v>
      </c>
      <c r="D497" s="57" t="str">
        <f t="shared" si="17"/>
        <v>Vaigirdas Žilius</v>
      </c>
      <c r="E497" s="56">
        <f t="shared" si="373"/>
        <v>2003</v>
      </c>
      <c r="F497" s="63" t="str">
        <f t="shared" si="374"/>
        <v>P. Mašioto prog.</v>
      </c>
      <c r="G497" s="68" t="s">
        <v>405</v>
      </c>
      <c r="H497" s="108" t="s">
        <v>1152</v>
      </c>
      <c r="I497" s="110" t="s">
        <v>792</v>
      </c>
      <c r="J497" s="111">
        <v>2003</v>
      </c>
      <c r="K497" s="93" t="s">
        <v>1087</v>
      </c>
    </row>
    <row r="498" spans="1:11">
      <c r="A498" s="55">
        <v>497</v>
      </c>
      <c r="B498" s="70">
        <v>486</v>
      </c>
      <c r="C498" s="55" t="str">
        <f t="shared" si="0"/>
        <v>V</v>
      </c>
      <c r="D498" s="57" t="str">
        <f t="shared" si="17"/>
        <v>Ignas Šiaulys</v>
      </c>
      <c r="E498" s="56">
        <f t="shared" si="373"/>
        <v>2003</v>
      </c>
      <c r="F498" s="63" t="str">
        <f t="shared" si="374"/>
        <v>P. Mašioto prog.</v>
      </c>
      <c r="G498" s="68" t="s">
        <v>405</v>
      </c>
      <c r="H498" s="108" t="s">
        <v>867</v>
      </c>
      <c r="I498" s="110" t="s">
        <v>1111</v>
      </c>
      <c r="J498" s="111">
        <v>2003</v>
      </c>
      <c r="K498" s="93" t="s">
        <v>1087</v>
      </c>
    </row>
    <row r="499" spans="1:11">
      <c r="A499" s="55">
        <v>498</v>
      </c>
      <c r="B499" s="67">
        <v>487</v>
      </c>
      <c r="C499" s="55" t="str">
        <f t="shared" si="0"/>
        <v>V</v>
      </c>
      <c r="D499" s="57" t="str">
        <f t="shared" si="17"/>
        <v>Mantas Kačinskas</v>
      </c>
      <c r="E499" s="56">
        <f t="shared" si="373"/>
        <v>2003</v>
      </c>
      <c r="F499" s="63" t="str">
        <f t="shared" si="374"/>
        <v>P. Mašioto prog.</v>
      </c>
      <c r="G499" s="68" t="s">
        <v>405</v>
      </c>
      <c r="H499" s="108" t="s">
        <v>877</v>
      </c>
      <c r="I499" s="110" t="s">
        <v>1105</v>
      </c>
      <c r="J499" s="111">
        <v>2003</v>
      </c>
      <c r="K499" s="93" t="s">
        <v>1087</v>
      </c>
    </row>
    <row r="500" spans="1:11">
      <c r="A500" s="55">
        <v>499</v>
      </c>
      <c r="B500" s="70">
        <v>488</v>
      </c>
      <c r="C500" s="55" t="str">
        <f t="shared" si="0"/>
        <v>V</v>
      </c>
      <c r="D500" s="57" t="str">
        <f t="shared" si="17"/>
        <v>Tomas Jončas</v>
      </c>
      <c r="E500" s="56">
        <f t="shared" si="373"/>
        <v>2003</v>
      </c>
      <c r="F500" s="63" t="str">
        <f t="shared" si="374"/>
        <v>P. Mašioto prog.</v>
      </c>
      <c r="G500" s="68" t="s">
        <v>405</v>
      </c>
      <c r="H500" s="108" t="s">
        <v>504</v>
      </c>
      <c r="I500" s="110" t="s">
        <v>1153</v>
      </c>
      <c r="J500" s="111">
        <v>2003</v>
      </c>
      <c r="K500" s="93" t="s">
        <v>1087</v>
      </c>
    </row>
    <row r="501" spans="1:11">
      <c r="A501" s="55">
        <v>500</v>
      </c>
      <c r="B501" s="67">
        <v>489</v>
      </c>
      <c r="C501" s="55" t="str">
        <f t="shared" si="0"/>
        <v>V</v>
      </c>
      <c r="D501" s="57" t="str">
        <f t="shared" si="17"/>
        <v>Dominykas Sakalauskas</v>
      </c>
      <c r="E501" s="56">
        <f t="shared" si="373"/>
        <v>2003</v>
      </c>
      <c r="F501" s="63" t="str">
        <f t="shared" si="374"/>
        <v>P. Mašioto prog.</v>
      </c>
      <c r="G501" s="68" t="s">
        <v>405</v>
      </c>
      <c r="H501" s="108" t="s">
        <v>442</v>
      </c>
      <c r="I501" s="110" t="s">
        <v>1154</v>
      </c>
      <c r="J501" s="111">
        <v>2003</v>
      </c>
      <c r="K501" s="93" t="s">
        <v>1087</v>
      </c>
    </row>
    <row r="502" spans="1:11">
      <c r="A502" s="55">
        <v>501</v>
      </c>
      <c r="B502" s="70">
        <v>490</v>
      </c>
      <c r="C502" s="55" t="str">
        <f t="shared" si="0"/>
        <v>V</v>
      </c>
      <c r="D502" s="57" t="str">
        <f t="shared" si="17"/>
        <v>Eimantas Jočys</v>
      </c>
      <c r="E502" s="56">
        <f t="shared" si="373"/>
        <v>2003</v>
      </c>
      <c r="F502" s="63" t="str">
        <f t="shared" si="374"/>
        <v>P. Mašioto prog.</v>
      </c>
      <c r="G502" s="68" t="s">
        <v>405</v>
      </c>
      <c r="H502" s="108" t="s">
        <v>472</v>
      </c>
      <c r="I502" s="110" t="s">
        <v>1155</v>
      </c>
      <c r="J502" s="111">
        <v>2003</v>
      </c>
      <c r="K502" s="93" t="s">
        <v>1087</v>
      </c>
    </row>
    <row r="503" spans="1:11">
      <c r="A503" s="55">
        <v>502</v>
      </c>
      <c r="B503" s="67">
        <v>491</v>
      </c>
      <c r="C503" s="55" t="str">
        <f t="shared" si="0"/>
        <v>V</v>
      </c>
      <c r="D503" s="57" t="str">
        <f t="shared" si="17"/>
        <v>Gvidas Stakauskas</v>
      </c>
      <c r="E503" s="56">
        <f t="shared" si="373"/>
        <v>2003</v>
      </c>
      <c r="F503" s="63" t="str">
        <f t="shared" si="374"/>
        <v>P. Mašioto prog.</v>
      </c>
      <c r="G503" s="68" t="s">
        <v>405</v>
      </c>
      <c r="H503" s="108" t="s">
        <v>447</v>
      </c>
      <c r="I503" s="110" t="s">
        <v>1156</v>
      </c>
      <c r="J503" s="111">
        <v>2003</v>
      </c>
      <c r="K503" s="93" t="s">
        <v>1087</v>
      </c>
    </row>
    <row r="504" spans="1:11">
      <c r="A504" s="55">
        <v>503</v>
      </c>
      <c r="B504" s="70">
        <v>492</v>
      </c>
      <c r="C504" s="55" t="str">
        <f t="shared" si="0"/>
        <v>V</v>
      </c>
      <c r="D504" s="57" t="str">
        <f t="shared" si="17"/>
        <v>Tadas Mandryka</v>
      </c>
      <c r="E504" s="56">
        <f t="shared" si="373"/>
        <v>2003</v>
      </c>
      <c r="F504" s="63" t="str">
        <f t="shared" si="374"/>
        <v>P. Mašioto prog.</v>
      </c>
      <c r="G504" s="68" t="s">
        <v>405</v>
      </c>
      <c r="H504" s="108" t="s">
        <v>1157</v>
      </c>
      <c r="I504" s="110" t="s">
        <v>1158</v>
      </c>
      <c r="J504" s="111">
        <v>2003</v>
      </c>
      <c r="K504" s="93" t="s">
        <v>1087</v>
      </c>
    </row>
    <row r="505" spans="1:11">
      <c r="A505" s="55">
        <v>504</v>
      </c>
      <c r="B505" s="67">
        <v>493</v>
      </c>
      <c r="C505" s="55" t="str">
        <f t="shared" si="0"/>
        <v>V</v>
      </c>
      <c r="D505" s="57" t="str">
        <f t="shared" si="17"/>
        <v>Artūras Budginas</v>
      </c>
      <c r="E505" s="56">
        <f t="shared" si="373"/>
        <v>2003</v>
      </c>
      <c r="F505" s="63" t="str">
        <f t="shared" si="374"/>
        <v>P. Mašioto prog.</v>
      </c>
      <c r="G505" s="68" t="s">
        <v>405</v>
      </c>
      <c r="H505" s="108" t="s">
        <v>1142</v>
      </c>
      <c r="I505" s="110" t="s">
        <v>432</v>
      </c>
      <c r="J505" s="111">
        <v>2003</v>
      </c>
      <c r="K505" s="93" t="s">
        <v>1087</v>
      </c>
    </row>
    <row r="506" spans="1:11">
      <c r="A506" s="55">
        <v>505</v>
      </c>
      <c r="B506" s="70">
        <v>494</v>
      </c>
      <c r="C506" s="55" t="str">
        <f t="shared" si="0"/>
        <v>V</v>
      </c>
      <c r="D506" s="57" t="str">
        <f t="shared" si="17"/>
        <v>Dovydas Petkevičius</v>
      </c>
      <c r="E506" s="56">
        <f t="shared" si="373"/>
        <v>2003</v>
      </c>
      <c r="F506" s="63" t="str">
        <f t="shared" si="374"/>
        <v>P. Mašioto prog.</v>
      </c>
      <c r="G506" s="68" t="s">
        <v>405</v>
      </c>
      <c r="H506" s="108" t="s">
        <v>531</v>
      </c>
      <c r="I506" s="110" t="s">
        <v>1114</v>
      </c>
      <c r="J506" s="111">
        <v>2003</v>
      </c>
      <c r="K506" s="93" t="s">
        <v>1087</v>
      </c>
    </row>
    <row r="507" spans="1:11">
      <c r="A507" s="55">
        <v>506</v>
      </c>
      <c r="B507" s="67">
        <v>495</v>
      </c>
      <c r="C507" s="55" t="str">
        <f t="shared" si="0"/>
        <v>V</v>
      </c>
      <c r="D507" s="57" t="str">
        <f t="shared" si="17"/>
        <v>Ernestas Tisaitis</v>
      </c>
      <c r="E507" s="56">
        <f t="shared" si="373"/>
        <v>2003</v>
      </c>
      <c r="F507" s="63" t="str">
        <f t="shared" si="374"/>
        <v>P. Mašioto prog.</v>
      </c>
      <c r="G507" s="68" t="s">
        <v>405</v>
      </c>
      <c r="H507" s="108" t="s">
        <v>752</v>
      </c>
      <c r="I507" s="110" t="s">
        <v>1159</v>
      </c>
      <c r="J507" s="111">
        <v>2003</v>
      </c>
      <c r="K507" s="93" t="s">
        <v>1087</v>
      </c>
    </row>
    <row r="508" spans="1:11">
      <c r="A508" s="55">
        <v>507</v>
      </c>
      <c r="B508" s="70">
        <v>496</v>
      </c>
      <c r="C508" s="55" t="str">
        <f t="shared" si="0"/>
        <v>V</v>
      </c>
      <c r="D508" s="57" t="str">
        <f t="shared" si="17"/>
        <v>Airidas Čekas</v>
      </c>
      <c r="E508" s="56">
        <f t="shared" si="373"/>
        <v>2003</v>
      </c>
      <c r="F508" s="63" t="str">
        <f t="shared" si="374"/>
        <v>P. Mašioto prog.</v>
      </c>
      <c r="G508" s="68" t="s">
        <v>405</v>
      </c>
      <c r="H508" s="108" t="s">
        <v>1160</v>
      </c>
      <c r="I508" s="110" t="s">
        <v>1161</v>
      </c>
      <c r="J508" s="111">
        <v>2003</v>
      </c>
      <c r="K508" s="93" t="s">
        <v>1087</v>
      </c>
    </row>
    <row r="509" spans="1:11">
      <c r="A509" s="55">
        <v>508</v>
      </c>
      <c r="B509" s="67">
        <v>872</v>
      </c>
      <c r="C509" s="55" t="str">
        <f t="shared" si="0"/>
        <v>M</v>
      </c>
      <c r="D509" s="57" t="str">
        <f t="shared" si="17"/>
        <v>Valda Bušmaitė</v>
      </c>
      <c r="E509" s="56">
        <f t="shared" si="373"/>
        <v>1999</v>
      </c>
      <c r="F509" s="63" t="str">
        <f t="shared" si="374"/>
        <v>,,Vėtrungės‘‘ gimn.</v>
      </c>
      <c r="G509" s="87" t="s">
        <v>409</v>
      </c>
      <c r="H509" s="65" t="s">
        <v>1162</v>
      </c>
      <c r="I509" s="65" t="s">
        <v>1163</v>
      </c>
      <c r="J509" s="87">
        <v>1999</v>
      </c>
      <c r="K509" s="112" t="s">
        <v>1164</v>
      </c>
    </row>
    <row r="510" spans="1:11">
      <c r="A510" s="55">
        <v>509</v>
      </c>
      <c r="B510" s="70">
        <v>871</v>
      </c>
      <c r="C510" s="55" t="str">
        <f t="shared" si="0"/>
        <v>M</v>
      </c>
      <c r="D510" s="57" t="str">
        <f t="shared" si="17"/>
        <v>Rūta Stirbytė</v>
      </c>
      <c r="E510" s="56">
        <f t="shared" si="373"/>
        <v>2000</v>
      </c>
      <c r="F510" s="63" t="str">
        <f t="shared" si="374"/>
        <v>,,Vėtrungės‘‘ gimn.</v>
      </c>
      <c r="G510" s="87" t="s">
        <v>409</v>
      </c>
      <c r="H510" s="65" t="s">
        <v>849</v>
      </c>
      <c r="I510" s="88" t="s">
        <v>1165</v>
      </c>
      <c r="J510" s="89">
        <v>2000</v>
      </c>
      <c r="K510" s="112" t="s">
        <v>1164</v>
      </c>
    </row>
    <row r="511" spans="1:11">
      <c r="A511" s="55">
        <v>510</v>
      </c>
      <c r="B511" s="67">
        <v>875</v>
      </c>
      <c r="C511" s="55" t="str">
        <f t="shared" si="0"/>
        <v>M</v>
      </c>
      <c r="D511" s="57" t="str">
        <f t="shared" si="17"/>
        <v>Austėja Staniūtė</v>
      </c>
      <c r="E511" s="56">
        <f t="shared" si="373"/>
        <v>2001</v>
      </c>
      <c r="F511" s="63" t="str">
        <f t="shared" si="374"/>
        <v>,,Vėtrungės‘‘ gimn.</v>
      </c>
      <c r="G511" s="87" t="s">
        <v>409</v>
      </c>
      <c r="H511" s="65" t="s">
        <v>410</v>
      </c>
      <c r="I511" s="88" t="s">
        <v>1166</v>
      </c>
      <c r="J511" s="89">
        <v>2001</v>
      </c>
      <c r="K511" s="112" t="s">
        <v>1164</v>
      </c>
    </row>
    <row r="512" spans="1:11">
      <c r="A512" s="55">
        <v>511</v>
      </c>
      <c r="B512" s="70">
        <v>876</v>
      </c>
      <c r="C512" s="55" t="str">
        <f t="shared" si="0"/>
        <v>M</v>
      </c>
      <c r="D512" s="57" t="str">
        <f t="shared" si="17"/>
        <v>Kornelija Saunorytė</v>
      </c>
      <c r="E512" s="56">
        <f t="shared" si="373"/>
        <v>2001</v>
      </c>
      <c r="F512" s="63" t="str">
        <f t="shared" si="374"/>
        <v>,,Vėtrungės‘‘ gimn.</v>
      </c>
      <c r="G512" s="87" t="s">
        <v>409</v>
      </c>
      <c r="H512" s="65" t="s">
        <v>617</v>
      </c>
      <c r="I512" s="88" t="s">
        <v>1167</v>
      </c>
      <c r="J512" s="89">
        <v>2001</v>
      </c>
      <c r="K512" s="112" t="s">
        <v>1164</v>
      </c>
    </row>
    <row r="513" spans="1:11">
      <c r="A513" s="55">
        <v>512</v>
      </c>
      <c r="B513" s="67">
        <v>877</v>
      </c>
      <c r="C513" s="55" t="str">
        <f t="shared" si="0"/>
        <v>M</v>
      </c>
      <c r="D513" s="57" t="str">
        <f t="shared" si="17"/>
        <v>Akvilė Jonauskytė</v>
      </c>
      <c r="E513" s="56">
        <f t="shared" si="373"/>
        <v>2000</v>
      </c>
      <c r="F513" s="63" t="str">
        <f t="shared" si="374"/>
        <v>,,Vėtrungės‘‘ gimn.</v>
      </c>
      <c r="G513" s="87" t="s">
        <v>409</v>
      </c>
      <c r="H513" s="65" t="s">
        <v>585</v>
      </c>
      <c r="I513" s="88" t="s">
        <v>1168</v>
      </c>
      <c r="J513" s="89">
        <v>2000</v>
      </c>
      <c r="K513" s="112" t="s">
        <v>1164</v>
      </c>
    </row>
    <row r="514" spans="1:11">
      <c r="A514" s="55">
        <v>513</v>
      </c>
      <c r="B514" s="70">
        <v>878</v>
      </c>
      <c r="C514" s="55" t="str">
        <f t="shared" si="0"/>
        <v>M</v>
      </c>
      <c r="D514" s="57" t="str">
        <f t="shared" si="17"/>
        <v>Augustė Endriukaitytė</v>
      </c>
      <c r="E514" s="56">
        <f t="shared" si="373"/>
        <v>2001</v>
      </c>
      <c r="F514" s="63" t="str">
        <f t="shared" si="374"/>
        <v>,,Vėtrungės‘‘ gimn.</v>
      </c>
      <c r="G514" s="87" t="s">
        <v>409</v>
      </c>
      <c r="H514" s="65" t="s">
        <v>627</v>
      </c>
      <c r="I514" s="88" t="s">
        <v>1169</v>
      </c>
      <c r="J514" s="89">
        <v>2001</v>
      </c>
      <c r="K514" s="112" t="s">
        <v>1164</v>
      </c>
    </row>
    <row r="515" spans="1:11">
      <c r="A515" s="55">
        <v>514</v>
      </c>
      <c r="B515" s="67">
        <v>884</v>
      </c>
      <c r="C515" s="55" t="str">
        <f t="shared" si="0"/>
        <v>M</v>
      </c>
      <c r="D515" s="57" t="str">
        <f t="shared" si="17"/>
        <v>Fausta Lekavičiūtė</v>
      </c>
      <c r="E515" s="56">
        <f t="shared" si="373"/>
        <v>2002</v>
      </c>
      <c r="F515" s="63" t="str">
        <f t="shared" si="374"/>
        <v>,,Vėtrungės‘‘ gimn.</v>
      </c>
      <c r="G515" s="87" t="s">
        <v>409</v>
      </c>
      <c r="H515" s="65" t="s">
        <v>498</v>
      </c>
      <c r="I515" s="88" t="s">
        <v>635</v>
      </c>
      <c r="J515" s="89">
        <v>2002</v>
      </c>
      <c r="K515" s="112" t="s">
        <v>1164</v>
      </c>
    </row>
    <row r="516" spans="1:11">
      <c r="A516" s="55">
        <v>515</v>
      </c>
      <c r="B516" s="70">
        <v>886</v>
      </c>
      <c r="C516" s="55" t="str">
        <f t="shared" si="0"/>
        <v>M</v>
      </c>
      <c r="D516" s="57" t="str">
        <f t="shared" si="17"/>
        <v>Eglė Gabrilavičiūtė</v>
      </c>
      <c r="E516" s="56">
        <f t="shared" si="373"/>
        <v>1999</v>
      </c>
      <c r="F516" s="63" t="str">
        <f t="shared" si="374"/>
        <v>,,Vėtrungės‘‘ gimn.</v>
      </c>
      <c r="G516" s="87" t="s">
        <v>409</v>
      </c>
      <c r="H516" s="65" t="s">
        <v>1170</v>
      </c>
      <c r="I516" s="88" t="s">
        <v>1171</v>
      </c>
      <c r="J516" s="89">
        <v>1999</v>
      </c>
      <c r="K516" s="112" t="s">
        <v>1164</v>
      </c>
    </row>
    <row r="517" spans="1:11">
      <c r="A517" s="55">
        <v>516</v>
      </c>
      <c r="B517" s="67">
        <v>887</v>
      </c>
      <c r="C517" s="55" t="str">
        <f t="shared" si="0"/>
        <v>V</v>
      </c>
      <c r="D517" s="57" t="str">
        <f t="shared" si="17"/>
        <v>Marius Daškevičius</v>
      </c>
      <c r="E517" s="56">
        <f t="shared" si="373"/>
        <v>2001</v>
      </c>
      <c r="F517" s="63" t="str">
        <f t="shared" si="374"/>
        <v>,,Vėtrungės‘‘ gimn.</v>
      </c>
      <c r="G517" s="87" t="s">
        <v>405</v>
      </c>
      <c r="H517" s="65" t="s">
        <v>947</v>
      </c>
      <c r="I517" s="88" t="s">
        <v>1172</v>
      </c>
      <c r="J517" s="89">
        <v>2001</v>
      </c>
      <c r="K517" s="112" t="s">
        <v>1164</v>
      </c>
    </row>
    <row r="518" spans="1:11">
      <c r="A518" s="55">
        <v>517</v>
      </c>
      <c r="B518" s="70">
        <v>893</v>
      </c>
      <c r="C518" s="55" t="str">
        <f t="shared" si="0"/>
        <v>V</v>
      </c>
      <c r="D518" s="57" t="str">
        <f t="shared" si="17"/>
        <v>Nedas Markauskas</v>
      </c>
      <c r="E518" s="56">
        <f t="shared" si="373"/>
        <v>2002</v>
      </c>
      <c r="F518" s="63" t="str">
        <f t="shared" si="374"/>
        <v>,,Vėtrungės‘‘ gimn.</v>
      </c>
      <c r="G518" s="87" t="s">
        <v>405</v>
      </c>
      <c r="H518" s="65" t="s">
        <v>469</v>
      </c>
      <c r="I518" s="88" t="s">
        <v>946</v>
      </c>
      <c r="J518" s="89">
        <v>2002</v>
      </c>
      <c r="K518" s="112" t="s">
        <v>1164</v>
      </c>
    </row>
    <row r="519" spans="1:11">
      <c r="A519" s="55">
        <v>518</v>
      </c>
      <c r="B519" s="67">
        <v>896</v>
      </c>
      <c r="C519" s="55" t="str">
        <f t="shared" si="0"/>
        <v>V</v>
      </c>
      <c r="D519" s="57" t="str">
        <f t="shared" si="17"/>
        <v>Justas Vainikaitis</v>
      </c>
      <c r="E519" s="56">
        <f t="shared" si="373"/>
        <v>2000</v>
      </c>
      <c r="F519" s="63" t="str">
        <f t="shared" si="374"/>
        <v>,,Vėtrungės‘‘ gimn.</v>
      </c>
      <c r="G519" s="87" t="s">
        <v>405</v>
      </c>
      <c r="H519" s="65" t="s">
        <v>798</v>
      </c>
      <c r="I519" s="88" t="s">
        <v>1173</v>
      </c>
      <c r="J519" s="89">
        <v>2000</v>
      </c>
      <c r="K519" s="112" t="s">
        <v>1164</v>
      </c>
    </row>
    <row r="520" spans="1:11">
      <c r="A520" s="55">
        <v>519</v>
      </c>
      <c r="B520" s="70">
        <v>897</v>
      </c>
      <c r="C520" s="55" t="str">
        <f t="shared" si="0"/>
        <v>V</v>
      </c>
      <c r="D520" s="57" t="str">
        <f t="shared" si="17"/>
        <v>Maidas Tarvydas</v>
      </c>
      <c r="E520" s="56">
        <f t="shared" si="373"/>
        <v>2002</v>
      </c>
      <c r="F520" s="63" t="str">
        <f t="shared" si="374"/>
        <v>,,Vėtrungės‘‘ gimn.</v>
      </c>
      <c r="G520" s="87" t="s">
        <v>405</v>
      </c>
      <c r="H520" s="65" t="s">
        <v>1174</v>
      </c>
      <c r="I520" s="88" t="s">
        <v>1175</v>
      </c>
      <c r="J520" s="89">
        <v>2002</v>
      </c>
      <c r="K520" s="112" t="s">
        <v>1164</v>
      </c>
    </row>
    <row r="521" spans="1:11">
      <c r="A521" s="55">
        <v>520</v>
      </c>
      <c r="B521" s="67">
        <v>899</v>
      </c>
      <c r="C521" s="55" t="str">
        <f t="shared" si="0"/>
        <v>V</v>
      </c>
      <c r="D521" s="57" t="str">
        <f t="shared" si="17"/>
        <v>Žygimantas Jokubynas</v>
      </c>
      <c r="E521" s="56">
        <f t="shared" si="373"/>
        <v>2002</v>
      </c>
      <c r="F521" s="63" t="str">
        <f t="shared" si="374"/>
        <v>,,Vėtrungės‘‘ gimn.</v>
      </c>
      <c r="G521" s="87" t="s">
        <v>405</v>
      </c>
      <c r="H521" s="65" t="s">
        <v>804</v>
      </c>
      <c r="I521" s="88" t="s">
        <v>1176</v>
      </c>
      <c r="J521" s="89">
        <v>2002</v>
      </c>
      <c r="K521" s="112" t="s">
        <v>1164</v>
      </c>
    </row>
    <row r="522" spans="1:11">
      <c r="A522" s="55">
        <v>521</v>
      </c>
      <c r="B522" s="67">
        <v>903</v>
      </c>
      <c r="C522" s="55" t="str">
        <f t="shared" si="0"/>
        <v>V</v>
      </c>
      <c r="D522" s="57" t="str">
        <f t="shared" si="17"/>
        <v>Paulius Kupetauskas</v>
      </c>
      <c r="E522" s="56">
        <f t="shared" si="373"/>
        <v>2000</v>
      </c>
      <c r="F522" s="63" t="str">
        <f t="shared" si="374"/>
        <v>,,Vėtrungės‘‘ gimn.</v>
      </c>
      <c r="G522" s="87" t="s">
        <v>405</v>
      </c>
      <c r="H522" s="65" t="s">
        <v>594</v>
      </c>
      <c r="I522" s="88" t="s">
        <v>1177</v>
      </c>
      <c r="J522" s="89">
        <v>2000</v>
      </c>
      <c r="K522" s="112" t="s">
        <v>1164</v>
      </c>
    </row>
    <row r="523" spans="1:11">
      <c r="A523" s="55">
        <v>522</v>
      </c>
      <c r="B523" s="67">
        <v>904</v>
      </c>
      <c r="C523" s="55" t="str">
        <f t="shared" si="0"/>
        <v>V</v>
      </c>
      <c r="D523" s="57" t="str">
        <f t="shared" si="17"/>
        <v>Jonas Latakas</v>
      </c>
      <c r="E523" s="56">
        <f t="shared" si="373"/>
        <v>2000</v>
      </c>
      <c r="F523" s="63" t="str">
        <f t="shared" si="374"/>
        <v>,,Vėtrungės‘‘ gimn.</v>
      </c>
      <c r="G523" s="87" t="s">
        <v>405</v>
      </c>
      <c r="H523" s="65" t="s">
        <v>419</v>
      </c>
      <c r="I523" s="88" t="s">
        <v>452</v>
      </c>
      <c r="J523" s="89">
        <v>2000</v>
      </c>
      <c r="K523" s="112" t="s">
        <v>1164</v>
      </c>
    </row>
    <row r="524" spans="1:11">
      <c r="A524" s="55">
        <v>523</v>
      </c>
      <c r="B524" s="67">
        <v>905</v>
      </c>
      <c r="C524" s="55" t="str">
        <f t="shared" si="0"/>
        <v>V</v>
      </c>
      <c r="D524" s="57" t="str">
        <f t="shared" si="17"/>
        <v>Arnas Vismantas</v>
      </c>
      <c r="E524" s="56">
        <f t="shared" si="373"/>
        <v>2000</v>
      </c>
      <c r="F524" s="63" t="str">
        <f t="shared" si="374"/>
        <v>,,Vėtrungės‘‘ gimn.</v>
      </c>
      <c r="G524" s="87" t="s">
        <v>405</v>
      </c>
      <c r="H524" s="65" t="s">
        <v>406</v>
      </c>
      <c r="I524" s="88" t="s">
        <v>1178</v>
      </c>
      <c r="J524" s="89">
        <v>2000</v>
      </c>
      <c r="K524" s="112" t="s">
        <v>1164</v>
      </c>
    </row>
    <row r="525" spans="1:11">
      <c r="A525" s="55">
        <v>524</v>
      </c>
      <c r="B525" s="67">
        <v>906</v>
      </c>
      <c r="C525" s="55" t="str">
        <f t="shared" si="0"/>
        <v>V</v>
      </c>
      <c r="D525" s="57" t="str">
        <f t="shared" si="17"/>
        <v>Matas Kubilius</v>
      </c>
      <c r="E525" s="56">
        <f t="shared" si="373"/>
        <v>2000</v>
      </c>
      <c r="F525" s="63" t="str">
        <f t="shared" si="374"/>
        <v>,,Vėtrungės‘‘ gimn.</v>
      </c>
      <c r="G525" s="87" t="s">
        <v>405</v>
      </c>
      <c r="H525" s="65" t="s">
        <v>524</v>
      </c>
      <c r="I525" s="88" t="s">
        <v>538</v>
      </c>
      <c r="J525" s="89">
        <v>2000</v>
      </c>
      <c r="K525" s="112" t="s">
        <v>1164</v>
      </c>
    </row>
    <row r="526" spans="1:11">
      <c r="A526" s="55">
        <v>525</v>
      </c>
      <c r="B526" s="67">
        <v>907</v>
      </c>
      <c r="C526" s="55" t="str">
        <f t="shared" si="0"/>
        <v>V</v>
      </c>
      <c r="D526" s="57" t="str">
        <f t="shared" si="17"/>
        <v>Rokas Simutis</v>
      </c>
      <c r="E526" s="56">
        <f t="shared" si="373"/>
        <v>2001</v>
      </c>
      <c r="F526" s="63" t="str">
        <f t="shared" si="374"/>
        <v>,,Vėtrungės‘‘ gimn.</v>
      </c>
      <c r="G526" s="87" t="s">
        <v>405</v>
      </c>
      <c r="H526" s="65" t="s">
        <v>438</v>
      </c>
      <c r="I526" s="88" t="s">
        <v>1179</v>
      </c>
      <c r="J526" s="89">
        <v>2001</v>
      </c>
      <c r="K526" s="112" t="s">
        <v>1164</v>
      </c>
    </row>
    <row r="527" spans="1:11">
      <c r="A527" s="55">
        <v>526</v>
      </c>
      <c r="B527" s="67">
        <v>908</v>
      </c>
      <c r="C527" s="55" t="str">
        <f t="shared" si="0"/>
        <v>V</v>
      </c>
      <c r="D527" s="57" t="str">
        <f t="shared" si="17"/>
        <v>Martynas Bačko</v>
      </c>
      <c r="E527" s="56">
        <f t="shared" si="373"/>
        <v>2000</v>
      </c>
      <c r="F527" s="63" t="str">
        <f t="shared" si="374"/>
        <v>,,Vėtrungės‘‘ gimn.</v>
      </c>
      <c r="G527" s="87" t="s">
        <v>405</v>
      </c>
      <c r="H527" s="65" t="s">
        <v>606</v>
      </c>
      <c r="I527" s="88" t="s">
        <v>1180</v>
      </c>
      <c r="J527" s="89">
        <v>2000</v>
      </c>
      <c r="K527" s="112" t="s">
        <v>1164</v>
      </c>
    </row>
    <row r="528" spans="1:11">
      <c r="A528" s="55">
        <v>527</v>
      </c>
      <c r="B528" s="67">
        <v>909</v>
      </c>
      <c r="C528" s="55" t="str">
        <f t="shared" si="0"/>
        <v>M</v>
      </c>
      <c r="D528" s="57" t="str">
        <f t="shared" si="17"/>
        <v>Rita Piščikaitė</v>
      </c>
      <c r="E528" s="56">
        <f t="shared" si="373"/>
        <v>2000</v>
      </c>
      <c r="F528" s="63" t="str">
        <f t="shared" si="374"/>
        <v>,,Vėtrungės‘‘ gimn.</v>
      </c>
      <c r="G528" s="87" t="s">
        <v>409</v>
      </c>
      <c r="H528" s="65" t="s">
        <v>1181</v>
      </c>
      <c r="I528" s="88" t="s">
        <v>1182</v>
      </c>
      <c r="J528" s="89">
        <v>2000</v>
      </c>
      <c r="K528" s="112" t="s">
        <v>1164</v>
      </c>
    </row>
    <row r="529" spans="1:11">
      <c r="A529" s="55">
        <v>528</v>
      </c>
      <c r="B529" s="67">
        <v>910</v>
      </c>
      <c r="C529" s="55" t="str">
        <f t="shared" si="0"/>
        <v>M</v>
      </c>
      <c r="D529" s="57" t="str">
        <f t="shared" si="17"/>
        <v>Julija Simynaitė</v>
      </c>
      <c r="E529" s="56">
        <f t="shared" si="373"/>
        <v>2001</v>
      </c>
      <c r="F529" s="63" t="str">
        <f t="shared" si="374"/>
        <v>,,Vėtrungės‘‘ gimn.</v>
      </c>
      <c r="G529" s="87" t="s">
        <v>409</v>
      </c>
      <c r="H529" s="65" t="s">
        <v>1183</v>
      </c>
      <c r="I529" s="88" t="s">
        <v>1184</v>
      </c>
      <c r="J529" s="89">
        <v>2001</v>
      </c>
      <c r="K529" s="112" t="s">
        <v>1164</v>
      </c>
    </row>
    <row r="530" spans="1:11">
      <c r="A530" s="55">
        <v>529</v>
      </c>
      <c r="B530" s="67">
        <v>911</v>
      </c>
      <c r="C530" s="55" t="str">
        <f t="shared" si="0"/>
        <v>M</v>
      </c>
      <c r="D530" s="57" t="str">
        <f t="shared" si="17"/>
        <v>Radvilė Nausėdaitė</v>
      </c>
      <c r="E530" s="56">
        <f t="shared" si="373"/>
        <v>2001</v>
      </c>
      <c r="F530" s="63" t="str">
        <f t="shared" si="374"/>
        <v>,,Vėtrungės‘‘ gimn.</v>
      </c>
      <c r="G530" s="87" t="s">
        <v>409</v>
      </c>
      <c r="H530" s="65" t="s">
        <v>1185</v>
      </c>
      <c r="I530" s="88" t="s">
        <v>1186</v>
      </c>
      <c r="J530" s="89">
        <v>2001</v>
      </c>
      <c r="K530" s="112" t="s">
        <v>1164</v>
      </c>
    </row>
    <row r="531" spans="1:11">
      <c r="A531" s="55">
        <v>530</v>
      </c>
      <c r="B531" s="67">
        <v>912</v>
      </c>
      <c r="C531" s="55" t="str">
        <f t="shared" si="0"/>
        <v>V</v>
      </c>
      <c r="D531" s="57" t="str">
        <f t="shared" si="17"/>
        <v>Dominykas Čėsna</v>
      </c>
      <c r="E531" s="56">
        <f t="shared" si="373"/>
        <v>2000</v>
      </c>
      <c r="F531" s="63" t="str">
        <f t="shared" si="374"/>
        <v>,,Vėtrungės‘‘ gimn.</v>
      </c>
      <c r="G531" s="87" t="s">
        <v>405</v>
      </c>
      <c r="H531" s="65" t="s">
        <v>442</v>
      </c>
      <c r="I531" s="88" t="s">
        <v>644</v>
      </c>
      <c r="J531" s="89">
        <v>2000</v>
      </c>
      <c r="K531" s="112" t="s">
        <v>1164</v>
      </c>
    </row>
    <row r="532" spans="1:11">
      <c r="A532" s="55">
        <v>531</v>
      </c>
      <c r="B532" s="67">
        <v>913</v>
      </c>
      <c r="C532" s="55" t="str">
        <f t="shared" si="0"/>
        <v>V</v>
      </c>
      <c r="D532" s="57" t="str">
        <f t="shared" si="17"/>
        <v>Nojus Auškalnis</v>
      </c>
      <c r="E532" s="56">
        <f t="shared" si="373"/>
        <v>2000</v>
      </c>
      <c r="F532" s="63" t="str">
        <f t="shared" si="374"/>
        <v>,,Vėtrungės‘‘ gimn.</v>
      </c>
      <c r="G532" s="87" t="s">
        <v>405</v>
      </c>
      <c r="H532" s="65" t="s">
        <v>417</v>
      </c>
      <c r="I532" s="88" t="s">
        <v>1187</v>
      </c>
      <c r="J532" s="89">
        <v>2000</v>
      </c>
      <c r="K532" s="112" t="s">
        <v>1164</v>
      </c>
    </row>
    <row r="533" spans="1:11">
      <c r="A533" s="55">
        <v>532</v>
      </c>
      <c r="B533" s="67">
        <v>914</v>
      </c>
      <c r="C533" s="55" t="str">
        <f t="shared" si="0"/>
        <v>V</v>
      </c>
      <c r="D533" s="57" t="str">
        <f t="shared" si="17"/>
        <v>Tomas Lomsargis</v>
      </c>
      <c r="E533" s="56">
        <f t="shared" si="373"/>
        <v>2000</v>
      </c>
      <c r="F533" s="63" t="str">
        <f t="shared" si="374"/>
        <v>,,Vėtrungės‘‘ gimn.</v>
      </c>
      <c r="G533" s="87" t="s">
        <v>405</v>
      </c>
      <c r="H533" s="65" t="s">
        <v>504</v>
      </c>
      <c r="I533" s="88" t="s">
        <v>1188</v>
      </c>
      <c r="J533" s="89">
        <v>2000</v>
      </c>
      <c r="K533" s="112" t="s">
        <v>1164</v>
      </c>
    </row>
    <row r="534" spans="1:11">
      <c r="A534" s="55">
        <v>533</v>
      </c>
      <c r="B534" s="67">
        <v>915</v>
      </c>
      <c r="C534" s="55" t="str">
        <f t="shared" si="0"/>
        <v>V</v>
      </c>
      <c r="D534" s="57" t="str">
        <f t="shared" si="17"/>
        <v>Dovydas Bitvinskas</v>
      </c>
      <c r="E534" s="56">
        <f t="shared" si="373"/>
        <v>1999</v>
      </c>
      <c r="F534" s="63" t="str">
        <f t="shared" si="374"/>
        <v>,,Vėtrungės‘‘ gimn.</v>
      </c>
      <c r="G534" s="87" t="s">
        <v>405</v>
      </c>
      <c r="H534" s="65" t="s">
        <v>531</v>
      </c>
      <c r="I534" s="88" t="s">
        <v>1189</v>
      </c>
      <c r="J534" s="89">
        <v>1999</v>
      </c>
      <c r="K534" s="112" t="s">
        <v>1164</v>
      </c>
    </row>
    <row r="535" spans="1:11">
      <c r="A535" s="55">
        <v>534</v>
      </c>
      <c r="B535" s="67">
        <v>916</v>
      </c>
      <c r="C535" s="55" t="str">
        <f t="shared" si="0"/>
        <v>V</v>
      </c>
      <c r="D535" s="57" t="str">
        <f t="shared" si="17"/>
        <v>Ignas Kontautas</v>
      </c>
      <c r="E535" s="56">
        <f t="shared" si="373"/>
        <v>1999</v>
      </c>
      <c r="F535" s="63" t="str">
        <f t="shared" si="374"/>
        <v>,,Vėtrungės‘‘ gimn.</v>
      </c>
      <c r="G535" s="87" t="s">
        <v>405</v>
      </c>
      <c r="H535" s="65" t="s">
        <v>867</v>
      </c>
      <c r="I535" s="88" t="s">
        <v>1190</v>
      </c>
      <c r="J535" s="89">
        <v>1999</v>
      </c>
      <c r="K535" s="112" t="s">
        <v>1164</v>
      </c>
    </row>
    <row r="536" spans="1:11">
      <c r="A536" s="55">
        <v>535</v>
      </c>
      <c r="B536" s="67">
        <v>917</v>
      </c>
      <c r="C536" s="55" t="str">
        <f t="shared" si="0"/>
        <v>V</v>
      </c>
      <c r="D536" s="57" t="str">
        <f t="shared" si="17"/>
        <v>Vilius Simonaitis</v>
      </c>
      <c r="E536" s="56">
        <f t="shared" si="373"/>
        <v>1999</v>
      </c>
      <c r="F536" s="63" t="str">
        <f t="shared" si="374"/>
        <v>,,Vėtrungės‘‘ gimn.</v>
      </c>
      <c r="G536" s="87" t="s">
        <v>405</v>
      </c>
      <c r="H536" s="65" t="s">
        <v>590</v>
      </c>
      <c r="I536" s="88" t="s">
        <v>1191</v>
      </c>
      <c r="J536" s="89">
        <v>1999</v>
      </c>
      <c r="K536" s="112" t="s">
        <v>1164</v>
      </c>
    </row>
    <row r="537" spans="1:11">
      <c r="A537" s="55">
        <v>536</v>
      </c>
      <c r="B537" s="67">
        <v>918</v>
      </c>
      <c r="C537" s="55" t="str">
        <f t="shared" si="0"/>
        <v>V</v>
      </c>
      <c r="D537" s="57" t="str">
        <f t="shared" si="17"/>
        <v>Norbertas Šneideris</v>
      </c>
      <c r="E537" s="56">
        <f t="shared" si="373"/>
        <v>2000</v>
      </c>
      <c r="F537" s="63" t="str">
        <f t="shared" si="374"/>
        <v>,,Vėtrungės‘‘ gimn.</v>
      </c>
      <c r="G537" s="87" t="s">
        <v>405</v>
      </c>
      <c r="H537" s="65" t="s">
        <v>1192</v>
      </c>
      <c r="I537" s="88" t="s">
        <v>1193</v>
      </c>
      <c r="J537" s="89">
        <v>2000</v>
      </c>
      <c r="K537" s="112" t="s">
        <v>1164</v>
      </c>
    </row>
    <row r="538" spans="1:11">
      <c r="A538" s="55">
        <v>537</v>
      </c>
      <c r="B538" s="67">
        <v>920</v>
      </c>
      <c r="C538" s="55" t="str">
        <f t="shared" si="0"/>
        <v>V</v>
      </c>
      <c r="D538" s="57" t="str">
        <f t="shared" si="17"/>
        <v>Adomas Raibužis</v>
      </c>
      <c r="E538" s="56">
        <f t="shared" si="373"/>
        <v>2000</v>
      </c>
      <c r="F538" s="63" t="str">
        <f t="shared" si="374"/>
        <v>,,Vėtrungės‘‘ gimn.</v>
      </c>
      <c r="G538" s="87" t="s">
        <v>405</v>
      </c>
      <c r="H538" s="65" t="s">
        <v>1194</v>
      </c>
      <c r="I538" s="88" t="s">
        <v>1195</v>
      </c>
      <c r="J538" s="89">
        <v>2000</v>
      </c>
      <c r="K538" s="112" t="s">
        <v>1164</v>
      </c>
    </row>
    <row r="539" spans="1:11">
      <c r="A539" s="55">
        <v>538</v>
      </c>
      <c r="B539" s="67">
        <v>921</v>
      </c>
      <c r="C539" s="55" t="str">
        <f t="shared" si="0"/>
        <v>V</v>
      </c>
      <c r="D539" s="57" t="str">
        <f t="shared" si="17"/>
        <v>Mantas Bertašius</v>
      </c>
      <c r="E539" s="56">
        <f t="shared" si="373"/>
        <v>2000</v>
      </c>
      <c r="F539" s="63" t="str">
        <f t="shared" si="374"/>
        <v>,,Vėtrungės‘‘ gimn.</v>
      </c>
      <c r="G539" s="87" t="s">
        <v>405</v>
      </c>
      <c r="H539" s="65" t="s">
        <v>877</v>
      </c>
      <c r="I539" s="88" t="s">
        <v>1196</v>
      </c>
      <c r="J539" s="89">
        <v>2000</v>
      </c>
      <c r="K539" s="112" t="s">
        <v>1164</v>
      </c>
    </row>
    <row r="540" spans="1:11">
      <c r="A540" s="55">
        <v>539</v>
      </c>
      <c r="B540" s="67">
        <v>924</v>
      </c>
      <c r="C540" s="55" t="str">
        <f t="shared" si="0"/>
        <v>M</v>
      </c>
      <c r="D540" s="57" t="str">
        <f t="shared" si="17"/>
        <v>Gabija Rikūnaitė</v>
      </c>
      <c r="E540" s="56">
        <f t="shared" si="373"/>
        <v>2001</v>
      </c>
      <c r="F540" s="63" t="str">
        <f t="shared" si="374"/>
        <v>,,Vėtrungės‘‘ gimn.</v>
      </c>
      <c r="G540" s="87" t="s">
        <v>409</v>
      </c>
      <c r="H540" s="65" t="s">
        <v>490</v>
      </c>
      <c r="I540" s="88" t="s">
        <v>1197</v>
      </c>
      <c r="J540" s="89">
        <v>2001</v>
      </c>
      <c r="K540" s="112" t="s">
        <v>1164</v>
      </c>
    </row>
    <row r="541" spans="1:11">
      <c r="A541" s="55">
        <v>540</v>
      </c>
      <c r="B541" s="67">
        <v>925</v>
      </c>
      <c r="C541" s="55" t="str">
        <f t="shared" si="0"/>
        <v>V</v>
      </c>
      <c r="D541" s="57" t="str">
        <f t="shared" si="17"/>
        <v>Ričardas Drugeika</v>
      </c>
      <c r="E541" s="56">
        <f t="shared" si="373"/>
        <v>1999</v>
      </c>
      <c r="F541" s="63" t="str">
        <f t="shared" si="374"/>
        <v>,,Vėtrungės‘‘ gimn.</v>
      </c>
      <c r="G541" s="87" t="s">
        <v>405</v>
      </c>
      <c r="H541" s="65" t="s">
        <v>421</v>
      </c>
      <c r="I541" s="88" t="s">
        <v>1198</v>
      </c>
      <c r="J541" s="89">
        <v>1999</v>
      </c>
      <c r="K541" s="112" t="s">
        <v>1164</v>
      </c>
    </row>
    <row r="542" spans="1:11">
      <c r="A542" s="55">
        <v>541</v>
      </c>
      <c r="B542" s="67">
        <v>926</v>
      </c>
      <c r="C542" s="55" t="str">
        <f t="shared" si="0"/>
        <v>V</v>
      </c>
      <c r="D542" s="57" t="str">
        <f t="shared" si="17"/>
        <v>Enrikas Būta</v>
      </c>
      <c r="E542" s="56">
        <f t="shared" si="373"/>
        <v>1999</v>
      </c>
      <c r="F542" s="63" t="str">
        <f t="shared" si="374"/>
        <v>,,Vėtrungės‘‘ gimn.</v>
      </c>
      <c r="G542" s="87" t="s">
        <v>405</v>
      </c>
      <c r="H542" s="65" t="s">
        <v>1199</v>
      </c>
      <c r="I542" s="88" t="s">
        <v>1200</v>
      </c>
      <c r="J542" s="89">
        <v>1999</v>
      </c>
      <c r="K542" s="112" t="s">
        <v>1164</v>
      </c>
    </row>
    <row r="543" spans="1:11">
      <c r="A543" s="55">
        <v>542</v>
      </c>
      <c r="B543" s="67">
        <v>927</v>
      </c>
      <c r="C543" s="55" t="str">
        <f t="shared" si="0"/>
        <v>V</v>
      </c>
      <c r="D543" s="57" t="str">
        <f t="shared" si="17"/>
        <v>Lukas Vedeikis</v>
      </c>
      <c r="E543" s="56">
        <f t="shared" si="373"/>
        <v>1999</v>
      </c>
      <c r="F543" s="63" t="str">
        <f t="shared" si="374"/>
        <v>,,Vėtrungės‘‘ gimn.</v>
      </c>
      <c r="G543" s="87" t="s">
        <v>405</v>
      </c>
      <c r="H543" s="65" t="s">
        <v>796</v>
      </c>
      <c r="I543" s="88" t="s">
        <v>1201</v>
      </c>
      <c r="J543" s="89">
        <v>1999</v>
      </c>
      <c r="K543" s="112" t="s">
        <v>1164</v>
      </c>
    </row>
    <row r="544" spans="1:11">
      <c r="A544" s="55">
        <v>543</v>
      </c>
      <c r="B544" s="67">
        <v>928</v>
      </c>
      <c r="C544" s="55" t="str">
        <f t="shared" si="0"/>
        <v>V</v>
      </c>
      <c r="D544" s="57" t="str">
        <f t="shared" si="17"/>
        <v>Deividas Kubilius</v>
      </c>
      <c r="E544" s="56">
        <f t="shared" si="373"/>
        <v>2002</v>
      </c>
      <c r="F544" s="63" t="str">
        <f t="shared" si="374"/>
        <v>,,Vėtrungės‘‘ gimn.</v>
      </c>
      <c r="G544" s="87" t="s">
        <v>405</v>
      </c>
      <c r="H544" s="65" t="s">
        <v>412</v>
      </c>
      <c r="I544" s="88" t="s">
        <v>538</v>
      </c>
      <c r="J544" s="89">
        <v>2002</v>
      </c>
      <c r="K544" s="112" t="s">
        <v>1164</v>
      </c>
    </row>
    <row r="545" spans="1:11">
      <c r="A545" s="55">
        <v>544</v>
      </c>
      <c r="B545" s="67">
        <v>929</v>
      </c>
      <c r="C545" s="55" t="str">
        <f t="shared" si="0"/>
        <v>M</v>
      </c>
      <c r="D545" s="57" t="str">
        <f t="shared" si="17"/>
        <v>Vilmantė Gruodytė</v>
      </c>
      <c r="E545" s="56">
        <f t="shared" si="373"/>
        <v>1998</v>
      </c>
      <c r="F545" s="63" t="str">
        <f t="shared" si="374"/>
        <v>Klaipėdos BK "Maratonas"</v>
      </c>
      <c r="G545" s="113" t="s">
        <v>409</v>
      </c>
      <c r="H545" s="114" t="s">
        <v>1202</v>
      </c>
      <c r="I545" s="115" t="s">
        <v>1203</v>
      </c>
      <c r="J545" s="116">
        <v>1998</v>
      </c>
      <c r="K545" s="117" t="s">
        <v>1204</v>
      </c>
    </row>
    <row r="546" spans="1:11">
      <c r="A546" s="55">
        <v>545</v>
      </c>
      <c r="B546" s="67">
        <v>497</v>
      </c>
      <c r="C546" s="55" t="str">
        <f t="shared" si="0"/>
        <v>V</v>
      </c>
      <c r="D546" s="57" t="str">
        <f t="shared" si="17"/>
        <v>Gustas Vičinskas</v>
      </c>
      <c r="E546" s="56">
        <f t="shared" si="373"/>
        <v>2005</v>
      </c>
      <c r="F546" s="63" t="str">
        <f t="shared" si="374"/>
        <v>,,Versmės" prog.</v>
      </c>
      <c r="G546" s="113" t="s">
        <v>405</v>
      </c>
      <c r="H546" s="114" t="s">
        <v>455</v>
      </c>
      <c r="I546" s="115" t="s">
        <v>1205</v>
      </c>
      <c r="J546" s="116">
        <v>2005</v>
      </c>
      <c r="K546" s="117" t="s">
        <v>1206</v>
      </c>
    </row>
    <row r="547" spans="1:11">
      <c r="A547" s="55">
        <v>546</v>
      </c>
      <c r="B547" s="67">
        <v>498</v>
      </c>
      <c r="C547" s="55" t="str">
        <f t="shared" si="0"/>
        <v>m</v>
      </c>
      <c r="D547" s="57" t="str">
        <f t="shared" si="17"/>
        <v>Beatričia Astaškina</v>
      </c>
      <c r="E547" s="56">
        <f t="shared" si="373"/>
        <v>2005</v>
      </c>
      <c r="F547" s="63" t="str">
        <f t="shared" si="374"/>
        <v>"Vydūno" gimn..</v>
      </c>
      <c r="G547" s="78" t="s">
        <v>573</v>
      </c>
      <c r="H547" s="78" t="s">
        <v>1207</v>
      </c>
      <c r="I547" s="78" t="s">
        <v>1208</v>
      </c>
      <c r="J547" s="46">
        <v>2005</v>
      </c>
      <c r="K547" s="136" t="s">
        <v>1379</v>
      </c>
    </row>
    <row r="548" spans="1:11">
      <c r="A548" s="55">
        <v>547</v>
      </c>
      <c r="B548" s="67">
        <v>499</v>
      </c>
      <c r="C548" s="55" t="str">
        <f t="shared" si="0"/>
        <v>m</v>
      </c>
      <c r="D548" s="57" t="str">
        <f t="shared" si="17"/>
        <v>Kotryna Simutytė</v>
      </c>
      <c r="E548" s="56">
        <f t="shared" si="373"/>
        <v>2005</v>
      </c>
      <c r="F548" s="63" t="str">
        <f t="shared" si="374"/>
        <v>"Vydūno" gimn..</v>
      </c>
      <c r="G548" s="78" t="s">
        <v>573</v>
      </c>
      <c r="H548" s="78" t="s">
        <v>1131</v>
      </c>
      <c r="I548" s="78" t="s">
        <v>1209</v>
      </c>
      <c r="J548" s="46">
        <v>2005</v>
      </c>
      <c r="K548" s="136" t="s">
        <v>1379</v>
      </c>
    </row>
    <row r="549" spans="1:11">
      <c r="A549" s="55">
        <v>548</v>
      </c>
      <c r="B549" s="67">
        <v>500</v>
      </c>
      <c r="C549" s="55" t="str">
        <f t="shared" si="0"/>
        <v>v</v>
      </c>
      <c r="D549" s="57" t="str">
        <f t="shared" si="17"/>
        <v>Ugnius -Matas Krisčiūnas</v>
      </c>
      <c r="E549" s="56">
        <f t="shared" si="373"/>
        <v>2005</v>
      </c>
      <c r="F549" s="63" t="str">
        <f t="shared" si="374"/>
        <v>"Vydūno" gimn..</v>
      </c>
      <c r="G549" s="78" t="s">
        <v>401</v>
      </c>
      <c r="H549" s="78" t="s">
        <v>1210</v>
      </c>
      <c r="I549" s="78" t="s">
        <v>1211</v>
      </c>
      <c r="J549" s="46">
        <v>2005</v>
      </c>
      <c r="K549" s="136" t="s">
        <v>1379</v>
      </c>
    </row>
    <row r="550" spans="1:11">
      <c r="A550" s="55">
        <v>549</v>
      </c>
      <c r="B550" s="67">
        <v>504</v>
      </c>
      <c r="C550" s="55" t="str">
        <f t="shared" si="0"/>
        <v>v</v>
      </c>
      <c r="D550" s="57" t="str">
        <f t="shared" si="17"/>
        <v>Kasparas Kančiauskas</v>
      </c>
      <c r="E550" s="56">
        <f t="shared" si="373"/>
        <v>2005</v>
      </c>
      <c r="F550" s="63" t="str">
        <f t="shared" si="374"/>
        <v>"Vydūno" gimn..</v>
      </c>
      <c r="G550" s="78" t="s">
        <v>401</v>
      </c>
      <c r="H550" s="78" t="s">
        <v>565</v>
      </c>
      <c r="I550" s="78" t="s">
        <v>1212</v>
      </c>
      <c r="J550" s="46">
        <v>2005</v>
      </c>
      <c r="K550" s="136" t="s">
        <v>1379</v>
      </c>
    </row>
    <row r="551" spans="1:11">
      <c r="A551" s="55">
        <v>550</v>
      </c>
      <c r="B551" s="67">
        <v>505</v>
      </c>
      <c r="C551" s="55" t="str">
        <f t="shared" si="0"/>
        <v>v</v>
      </c>
      <c r="D551" s="57" t="str">
        <f t="shared" si="17"/>
        <v>Jonas Šiušelis</v>
      </c>
      <c r="E551" s="56">
        <f t="shared" si="373"/>
        <v>2005</v>
      </c>
      <c r="F551" s="63" t="str">
        <f t="shared" si="374"/>
        <v>"Vydūno" gimn..</v>
      </c>
      <c r="G551" s="78" t="s">
        <v>401</v>
      </c>
      <c r="H551" s="78" t="s">
        <v>419</v>
      </c>
      <c r="I551" s="78" t="s">
        <v>1213</v>
      </c>
      <c r="J551" s="46">
        <v>2005</v>
      </c>
      <c r="K551" s="136" t="s">
        <v>1379</v>
      </c>
    </row>
    <row r="552" spans="1:11">
      <c r="A552" s="55">
        <v>551</v>
      </c>
      <c r="B552" s="67">
        <v>510</v>
      </c>
      <c r="C552" s="55" t="str">
        <f t="shared" si="0"/>
        <v>v</v>
      </c>
      <c r="D552" s="57" t="str">
        <f t="shared" si="17"/>
        <v>Tomas Žilinskas</v>
      </c>
      <c r="E552" s="56">
        <f t="shared" si="373"/>
        <v>2005</v>
      </c>
      <c r="F552" s="63" t="str">
        <f t="shared" si="374"/>
        <v>"Vydūno" gimn..</v>
      </c>
      <c r="G552" s="78" t="s">
        <v>401</v>
      </c>
      <c r="H552" s="78" t="s">
        <v>504</v>
      </c>
      <c r="I552" s="78" t="s">
        <v>1088</v>
      </c>
      <c r="J552" s="46">
        <v>2005</v>
      </c>
      <c r="K552" s="136" t="s">
        <v>1379</v>
      </c>
    </row>
    <row r="553" spans="1:11">
      <c r="A553" s="55">
        <v>552</v>
      </c>
      <c r="B553" s="67">
        <v>511</v>
      </c>
      <c r="C553" s="55" t="str">
        <f t="shared" si="0"/>
        <v>m</v>
      </c>
      <c r="D553" s="57" t="str">
        <f t="shared" si="17"/>
        <v>Saulė Bieliauskaitė</v>
      </c>
      <c r="E553" s="56">
        <f t="shared" si="373"/>
        <v>2005</v>
      </c>
      <c r="F553" s="63" t="str">
        <f t="shared" si="374"/>
        <v>"Vydūno" gimn..</v>
      </c>
      <c r="G553" s="78" t="s">
        <v>573</v>
      </c>
      <c r="H553" s="78" t="s">
        <v>953</v>
      </c>
      <c r="I553" s="78" t="s">
        <v>1214</v>
      </c>
      <c r="J553" s="46">
        <v>2005</v>
      </c>
      <c r="K553" s="136" t="s">
        <v>1379</v>
      </c>
    </row>
    <row r="554" spans="1:11">
      <c r="A554" s="55">
        <v>553</v>
      </c>
      <c r="B554" s="67">
        <v>512</v>
      </c>
      <c r="C554" s="55" t="str">
        <f t="shared" si="0"/>
        <v>m</v>
      </c>
      <c r="D554" s="57" t="str">
        <f t="shared" si="17"/>
        <v>Gustautė Kaminskaitė</v>
      </c>
      <c r="E554" s="56">
        <f t="shared" si="373"/>
        <v>2005</v>
      </c>
      <c r="F554" s="63" t="str">
        <f t="shared" si="374"/>
        <v>"Vydūno" gimn..</v>
      </c>
      <c r="G554" s="78" t="s">
        <v>573</v>
      </c>
      <c r="H554" s="78" t="s">
        <v>1215</v>
      </c>
      <c r="I554" s="78" t="s">
        <v>1216</v>
      </c>
      <c r="J554" s="46">
        <v>2005</v>
      </c>
      <c r="K554" s="136" t="s">
        <v>1379</v>
      </c>
    </row>
    <row r="555" spans="1:11">
      <c r="A555" s="55">
        <v>554</v>
      </c>
      <c r="B555" s="67">
        <v>531</v>
      </c>
      <c r="C555" s="55" t="str">
        <f t="shared" si="0"/>
        <v>m</v>
      </c>
      <c r="D555" s="57" t="str">
        <f t="shared" si="17"/>
        <v>Augustė Petravičiūtė</v>
      </c>
      <c r="E555" s="56">
        <f t="shared" si="373"/>
        <v>2005</v>
      </c>
      <c r="F555" s="63" t="str">
        <f t="shared" si="374"/>
        <v>"Vydūno" gimn..</v>
      </c>
      <c r="G555" s="78" t="s">
        <v>573</v>
      </c>
      <c r="H555" s="78" t="s">
        <v>627</v>
      </c>
      <c r="I555" s="78" t="s">
        <v>1217</v>
      </c>
      <c r="J555" s="46">
        <v>2005</v>
      </c>
      <c r="K555" s="136" t="s">
        <v>1379</v>
      </c>
    </row>
    <row r="556" spans="1:11">
      <c r="A556" s="55">
        <v>555</v>
      </c>
      <c r="B556" s="67">
        <v>534</v>
      </c>
      <c r="C556" s="55" t="str">
        <f t="shared" si="0"/>
        <v>v</v>
      </c>
      <c r="D556" s="57" t="str">
        <f t="shared" si="17"/>
        <v>Markas Levinas</v>
      </c>
      <c r="E556" s="56">
        <f t="shared" si="373"/>
        <v>2005</v>
      </c>
      <c r="F556" s="63" t="str">
        <f t="shared" si="374"/>
        <v>"Vydūno" gimn..</v>
      </c>
      <c r="G556" s="78" t="s">
        <v>401</v>
      </c>
      <c r="H556" s="78" t="s">
        <v>1218</v>
      </c>
      <c r="I556" s="78" t="s">
        <v>1219</v>
      </c>
      <c r="J556" s="46">
        <v>2005</v>
      </c>
      <c r="K556" s="136" t="s">
        <v>1379</v>
      </c>
    </row>
    <row r="557" spans="1:11">
      <c r="A557" s="55">
        <v>556</v>
      </c>
      <c r="B557" s="67">
        <v>536</v>
      </c>
      <c r="C557" s="55" t="str">
        <f t="shared" si="0"/>
        <v>m</v>
      </c>
      <c r="D557" s="57" t="str">
        <f t="shared" si="17"/>
        <v>Agnietė Kučinskaitė</v>
      </c>
      <c r="E557" s="56">
        <f t="shared" si="373"/>
        <v>2004</v>
      </c>
      <c r="F557" s="63" t="str">
        <f t="shared" si="374"/>
        <v>"Vydūno" gimn..</v>
      </c>
      <c r="G557" s="78" t="s">
        <v>573</v>
      </c>
      <c r="H557" s="78" t="s">
        <v>1220</v>
      </c>
      <c r="I557" s="78" t="s">
        <v>1221</v>
      </c>
      <c r="J557" s="46">
        <v>2004</v>
      </c>
      <c r="K557" s="136" t="s">
        <v>1379</v>
      </c>
    </row>
    <row r="558" spans="1:11">
      <c r="A558" s="55">
        <v>557</v>
      </c>
      <c r="B558" s="67">
        <v>537</v>
      </c>
      <c r="C558" s="55" t="str">
        <f t="shared" si="0"/>
        <v>m</v>
      </c>
      <c r="D558" s="57" t="str">
        <f t="shared" si="17"/>
        <v>Ugnė Macytė</v>
      </c>
      <c r="E558" s="56">
        <f t="shared" si="373"/>
        <v>2004</v>
      </c>
      <c r="F558" s="63" t="str">
        <f t="shared" si="374"/>
        <v>"Vydūno" gimn..</v>
      </c>
      <c r="G558" s="78" t="s">
        <v>573</v>
      </c>
      <c r="H558" s="78" t="s">
        <v>555</v>
      </c>
      <c r="I558" s="78" t="s">
        <v>1222</v>
      </c>
      <c r="J558" s="46">
        <v>2004</v>
      </c>
      <c r="K558" s="136" t="s">
        <v>1379</v>
      </c>
    </row>
    <row r="559" spans="1:11">
      <c r="A559" s="55">
        <v>558</v>
      </c>
      <c r="B559" s="67">
        <v>538</v>
      </c>
      <c r="C559" s="55" t="str">
        <f t="shared" si="0"/>
        <v>m</v>
      </c>
      <c r="D559" s="57" t="str">
        <f t="shared" si="17"/>
        <v>Eunikė Rūtalionytė</v>
      </c>
      <c r="E559" s="56">
        <f t="shared" si="373"/>
        <v>2004</v>
      </c>
      <c r="F559" s="63" t="str">
        <f t="shared" si="374"/>
        <v>"Vydūno" gimn..</v>
      </c>
      <c r="G559" s="78" t="s">
        <v>573</v>
      </c>
      <c r="H559" s="78" t="s">
        <v>1223</v>
      </c>
      <c r="I559" s="78" t="s">
        <v>1224</v>
      </c>
      <c r="J559" s="46">
        <v>2004</v>
      </c>
      <c r="K559" s="136" t="s">
        <v>1379</v>
      </c>
    </row>
    <row r="560" spans="1:11">
      <c r="A560" s="55">
        <v>559</v>
      </c>
      <c r="B560" s="67">
        <v>539</v>
      </c>
      <c r="C560" s="55" t="str">
        <f t="shared" si="0"/>
        <v>m</v>
      </c>
      <c r="D560" s="57" t="str">
        <f t="shared" si="17"/>
        <v>Saulė Štombergaitė</v>
      </c>
      <c r="E560" s="56">
        <f t="shared" si="373"/>
        <v>2004</v>
      </c>
      <c r="F560" s="63" t="str">
        <f t="shared" si="374"/>
        <v>"Vydūno" gimn..</v>
      </c>
      <c r="G560" s="78" t="s">
        <v>573</v>
      </c>
      <c r="H560" s="78" t="s">
        <v>953</v>
      </c>
      <c r="I560" s="78" t="s">
        <v>1225</v>
      </c>
      <c r="J560" s="46">
        <v>2004</v>
      </c>
      <c r="K560" s="136" t="s">
        <v>1379</v>
      </c>
    </row>
    <row r="561" spans="1:11">
      <c r="A561" s="55">
        <v>560</v>
      </c>
      <c r="B561" s="67">
        <v>540</v>
      </c>
      <c r="C561" s="55" t="str">
        <f t="shared" si="0"/>
        <v>v</v>
      </c>
      <c r="D561" s="57" t="str">
        <f t="shared" si="17"/>
        <v>Oskaras Keraitis</v>
      </c>
      <c r="E561" s="56">
        <f t="shared" si="373"/>
        <v>2004</v>
      </c>
      <c r="F561" s="63" t="str">
        <f t="shared" si="374"/>
        <v>"Vydūno" gimn..</v>
      </c>
      <c r="G561" s="78" t="s">
        <v>401</v>
      </c>
      <c r="H561" s="78" t="s">
        <v>1067</v>
      </c>
      <c r="I561" s="78" t="s">
        <v>1226</v>
      </c>
      <c r="J561" s="46">
        <v>2004</v>
      </c>
      <c r="K561" s="136" t="s">
        <v>1379</v>
      </c>
    </row>
    <row r="562" spans="1:11">
      <c r="A562" s="55">
        <v>561</v>
      </c>
      <c r="B562" s="67">
        <v>541</v>
      </c>
      <c r="C562" s="55" t="str">
        <f t="shared" si="0"/>
        <v>v</v>
      </c>
      <c r="D562" s="57" t="str">
        <f t="shared" si="17"/>
        <v>Feliksas Klopota</v>
      </c>
      <c r="E562" s="56">
        <f t="shared" si="373"/>
        <v>2003</v>
      </c>
      <c r="F562" s="63" t="str">
        <f t="shared" si="374"/>
        <v>"Vydūno" gimn..</v>
      </c>
      <c r="G562" s="78" t="s">
        <v>401</v>
      </c>
      <c r="H562" s="78" t="s">
        <v>1227</v>
      </c>
      <c r="I562" s="78" t="s">
        <v>1228</v>
      </c>
      <c r="J562" s="46">
        <v>2003</v>
      </c>
      <c r="K562" s="136" t="s">
        <v>1379</v>
      </c>
    </row>
    <row r="563" spans="1:11">
      <c r="A563" s="55">
        <v>562</v>
      </c>
      <c r="B563" s="67">
        <v>542</v>
      </c>
      <c r="C563" s="55" t="str">
        <f t="shared" si="0"/>
        <v>m</v>
      </c>
      <c r="D563" s="57" t="str">
        <f t="shared" si="17"/>
        <v>Aistė Adomauskaitė</v>
      </c>
      <c r="E563" s="56">
        <f t="shared" si="373"/>
        <v>2003</v>
      </c>
      <c r="F563" s="63" t="str">
        <f t="shared" si="374"/>
        <v>"Vydūno" gimn..</v>
      </c>
      <c r="G563" s="78" t="s">
        <v>573</v>
      </c>
      <c r="H563" s="78" t="s">
        <v>540</v>
      </c>
      <c r="I563" s="78" t="s">
        <v>1229</v>
      </c>
      <c r="J563" s="46">
        <v>2003</v>
      </c>
      <c r="K563" s="136" t="s">
        <v>1379</v>
      </c>
    </row>
    <row r="564" spans="1:11">
      <c r="A564" s="55">
        <v>563</v>
      </c>
      <c r="B564" s="67">
        <v>543</v>
      </c>
      <c r="C564" s="55" t="str">
        <f t="shared" si="0"/>
        <v>m</v>
      </c>
      <c r="D564" s="57" t="str">
        <f t="shared" si="17"/>
        <v>Diana Morkūnaitė</v>
      </c>
      <c r="E564" s="56">
        <f t="shared" si="373"/>
        <v>2003</v>
      </c>
      <c r="F564" s="63" t="str">
        <f t="shared" si="374"/>
        <v>"Vydūno" gimn..</v>
      </c>
      <c r="G564" s="78" t="s">
        <v>573</v>
      </c>
      <c r="H564" s="78" t="s">
        <v>991</v>
      </c>
      <c r="I564" s="78" t="s">
        <v>1230</v>
      </c>
      <c r="J564" s="46">
        <v>2003</v>
      </c>
      <c r="K564" s="136" t="s">
        <v>1379</v>
      </c>
    </row>
    <row r="565" spans="1:11">
      <c r="A565" s="55">
        <v>564</v>
      </c>
      <c r="B565" s="67">
        <v>544</v>
      </c>
      <c r="C565" s="55" t="str">
        <f t="shared" si="0"/>
        <v>m</v>
      </c>
      <c r="D565" s="57" t="str">
        <f t="shared" si="17"/>
        <v>Ieva Gvergždytė</v>
      </c>
      <c r="E565" s="56">
        <f t="shared" si="373"/>
        <v>2003</v>
      </c>
      <c r="F565" s="63" t="str">
        <f t="shared" si="374"/>
        <v>"Vydūno" gimn..</v>
      </c>
      <c r="G565" s="78" t="s">
        <v>573</v>
      </c>
      <c r="H565" s="78" t="s">
        <v>423</v>
      </c>
      <c r="I565" s="78" t="s">
        <v>1231</v>
      </c>
      <c r="J565" s="46">
        <v>2003</v>
      </c>
      <c r="K565" s="136" t="s">
        <v>1379</v>
      </c>
    </row>
    <row r="566" spans="1:11">
      <c r="A566" s="55">
        <v>565</v>
      </c>
      <c r="B566" s="67">
        <v>546</v>
      </c>
      <c r="C566" s="55" t="str">
        <f t="shared" si="0"/>
        <v>m</v>
      </c>
      <c r="D566" s="57" t="str">
        <f t="shared" si="17"/>
        <v>Ieva Tarvydaitė</v>
      </c>
      <c r="E566" s="56">
        <f t="shared" si="373"/>
        <v>2003</v>
      </c>
      <c r="F566" s="63" t="str">
        <f t="shared" si="374"/>
        <v>"Vydūno" gimn..</v>
      </c>
      <c r="G566" s="78" t="s">
        <v>573</v>
      </c>
      <c r="H566" s="78" t="s">
        <v>423</v>
      </c>
      <c r="I566" s="78" t="s">
        <v>1232</v>
      </c>
      <c r="J566" s="46">
        <v>2003</v>
      </c>
      <c r="K566" s="136" t="s">
        <v>1379</v>
      </c>
    </row>
    <row r="567" spans="1:11">
      <c r="A567" s="55">
        <v>566</v>
      </c>
      <c r="B567" s="67">
        <v>547</v>
      </c>
      <c r="C567" s="55" t="str">
        <f t="shared" si="0"/>
        <v>m</v>
      </c>
      <c r="D567" s="57" t="str">
        <f t="shared" si="17"/>
        <v>Ema Ostrianicaitė</v>
      </c>
      <c r="E567" s="56">
        <f t="shared" si="373"/>
        <v>2003</v>
      </c>
      <c r="F567" s="63" t="str">
        <f t="shared" si="374"/>
        <v>"Vydūno" gimn..</v>
      </c>
      <c r="G567" s="78" t="s">
        <v>573</v>
      </c>
      <c r="H567" s="78" t="s">
        <v>906</v>
      </c>
      <c r="I567" s="78" t="s">
        <v>1233</v>
      </c>
      <c r="J567" s="46">
        <v>2003</v>
      </c>
      <c r="K567" s="136" t="s">
        <v>1379</v>
      </c>
    </row>
    <row r="568" spans="1:11">
      <c r="A568" s="55">
        <v>567</v>
      </c>
      <c r="B568" s="67">
        <v>548</v>
      </c>
      <c r="C568" s="55" t="str">
        <f t="shared" si="0"/>
        <v>m</v>
      </c>
      <c r="D568" s="57" t="str">
        <f t="shared" si="17"/>
        <v>Ugnė Bodrenkovaitė</v>
      </c>
      <c r="E568" s="56">
        <f t="shared" si="373"/>
        <v>2002</v>
      </c>
      <c r="F568" s="63" t="str">
        <f t="shared" si="374"/>
        <v>"Vydūno" gimn..</v>
      </c>
      <c r="G568" s="78" t="s">
        <v>573</v>
      </c>
      <c r="H568" s="78" t="s">
        <v>555</v>
      </c>
      <c r="I568" s="78" t="s">
        <v>1234</v>
      </c>
      <c r="J568" s="46">
        <v>2002</v>
      </c>
      <c r="K568" s="136" t="s">
        <v>1379</v>
      </c>
    </row>
    <row r="569" spans="1:11">
      <c r="A569" s="55">
        <v>568</v>
      </c>
      <c r="B569" s="67">
        <v>549</v>
      </c>
      <c r="C569" s="55" t="str">
        <f t="shared" si="0"/>
        <v>m</v>
      </c>
      <c r="D569" s="57" t="str">
        <f t="shared" si="17"/>
        <v>Laura Skurdenytė</v>
      </c>
      <c r="E569" s="56">
        <f t="shared" si="373"/>
        <v>2002</v>
      </c>
      <c r="F569" s="63" t="str">
        <f t="shared" si="374"/>
        <v>"Vydūno" gimn..</v>
      </c>
      <c r="G569" s="78" t="s">
        <v>573</v>
      </c>
      <c r="H569" s="78" t="s">
        <v>958</v>
      </c>
      <c r="I569" s="78" t="s">
        <v>1235</v>
      </c>
      <c r="J569" s="46">
        <v>2002</v>
      </c>
      <c r="K569" s="136" t="s">
        <v>1379</v>
      </c>
    </row>
    <row r="570" spans="1:11">
      <c r="A570" s="55">
        <v>569</v>
      </c>
      <c r="B570" s="67">
        <v>551</v>
      </c>
      <c r="C570" s="55" t="str">
        <f t="shared" si="0"/>
        <v>m</v>
      </c>
      <c r="D570" s="57" t="str">
        <f t="shared" si="17"/>
        <v>Austėja Barbšytė</v>
      </c>
      <c r="E570" s="56">
        <f t="shared" si="373"/>
        <v>2001</v>
      </c>
      <c r="F570" s="63" t="str">
        <f t="shared" si="374"/>
        <v>"Vydūno" gimn..</v>
      </c>
      <c r="G570" s="78" t="s">
        <v>573</v>
      </c>
      <c r="H570" s="78" t="s">
        <v>410</v>
      </c>
      <c r="I570" s="78" t="s">
        <v>1236</v>
      </c>
      <c r="J570" s="46">
        <v>2001</v>
      </c>
      <c r="K570" s="136" t="s">
        <v>1379</v>
      </c>
    </row>
    <row r="571" spans="1:11">
      <c r="A571" s="55">
        <v>570</v>
      </c>
      <c r="B571" s="67">
        <v>555</v>
      </c>
      <c r="C571" s="55" t="str">
        <f t="shared" si="0"/>
        <v>m</v>
      </c>
      <c r="D571" s="57" t="str">
        <f t="shared" si="17"/>
        <v>Karolina Zeleniūtė</v>
      </c>
      <c r="E571" s="56">
        <f t="shared" si="373"/>
        <v>2000</v>
      </c>
      <c r="F571" s="63" t="str">
        <f t="shared" si="374"/>
        <v>"Vydūno" gimn..</v>
      </c>
      <c r="G571" s="78" t="s">
        <v>573</v>
      </c>
      <c r="H571" s="78" t="s">
        <v>1237</v>
      </c>
      <c r="I571" s="78" t="s">
        <v>1238</v>
      </c>
      <c r="J571" s="46">
        <v>2000</v>
      </c>
      <c r="K571" s="136" t="s">
        <v>1379</v>
      </c>
    </row>
    <row r="572" spans="1:11">
      <c r="A572" s="55">
        <v>571</v>
      </c>
      <c r="B572" s="67">
        <v>560</v>
      </c>
      <c r="C572" s="55" t="str">
        <f t="shared" si="0"/>
        <v>m</v>
      </c>
      <c r="D572" s="57" t="str">
        <f t="shared" si="17"/>
        <v>Aida Archimavičiūtė</v>
      </c>
      <c r="E572" s="56">
        <f t="shared" si="373"/>
        <v>2002</v>
      </c>
      <c r="F572" s="63" t="str">
        <f t="shared" si="374"/>
        <v>"Vydūno" gimn..</v>
      </c>
      <c r="G572" s="78" t="s">
        <v>573</v>
      </c>
      <c r="H572" s="78" t="s">
        <v>920</v>
      </c>
      <c r="I572" s="78" t="s">
        <v>1239</v>
      </c>
      <c r="J572" s="46">
        <v>2002</v>
      </c>
      <c r="K572" s="136" t="s">
        <v>1379</v>
      </c>
    </row>
    <row r="573" spans="1:11">
      <c r="A573" s="55">
        <v>572</v>
      </c>
      <c r="B573" s="67">
        <v>566</v>
      </c>
      <c r="C573" s="55" t="str">
        <f t="shared" si="0"/>
        <v>m</v>
      </c>
      <c r="D573" s="57" t="str">
        <f t="shared" si="17"/>
        <v>Gabija Urbšaitė</v>
      </c>
      <c r="E573" s="56">
        <f t="shared" si="373"/>
        <v>2002</v>
      </c>
      <c r="F573" s="63" t="str">
        <f t="shared" si="374"/>
        <v>"Vydūno" gimn..</v>
      </c>
      <c r="G573" s="78" t="s">
        <v>573</v>
      </c>
      <c r="H573" s="78" t="s">
        <v>490</v>
      </c>
      <c r="I573" s="78" t="s">
        <v>1240</v>
      </c>
      <c r="J573" s="46">
        <v>2002</v>
      </c>
      <c r="K573" s="136" t="s">
        <v>1379</v>
      </c>
    </row>
    <row r="574" spans="1:11">
      <c r="A574" s="55">
        <v>573</v>
      </c>
      <c r="B574" s="67">
        <v>591</v>
      </c>
      <c r="C574" s="55" t="str">
        <f t="shared" si="0"/>
        <v>v</v>
      </c>
      <c r="D574" s="57" t="str">
        <f t="shared" si="17"/>
        <v>Vytautas Bružas</v>
      </c>
      <c r="E574" s="56">
        <f t="shared" si="373"/>
        <v>2004</v>
      </c>
      <c r="F574" s="63" t="str">
        <f t="shared" si="374"/>
        <v>„Gabijos“ progimnazija</v>
      </c>
      <c r="G574" s="75" t="s">
        <v>401</v>
      </c>
      <c r="H574" s="75" t="s">
        <v>922</v>
      </c>
      <c r="I574" s="75" t="s">
        <v>598</v>
      </c>
      <c r="J574" s="75">
        <v>2004</v>
      </c>
      <c r="K574" s="65" t="s">
        <v>1241</v>
      </c>
    </row>
    <row r="575" spans="1:11">
      <c r="A575" s="55">
        <v>574</v>
      </c>
      <c r="B575" s="67">
        <v>601</v>
      </c>
      <c r="C575" s="55" t="str">
        <f t="shared" si="0"/>
        <v>v</v>
      </c>
      <c r="D575" s="57" t="str">
        <f t="shared" si="17"/>
        <v>Kiril Bondarev</v>
      </c>
      <c r="E575" s="56">
        <f t="shared" si="373"/>
        <v>2006</v>
      </c>
      <c r="F575" s="63" t="str">
        <f t="shared" si="374"/>
        <v>„Gabijos“ progimnazija</v>
      </c>
      <c r="G575" s="75" t="s">
        <v>401</v>
      </c>
      <c r="H575" s="75" t="s">
        <v>1242</v>
      </c>
      <c r="I575" s="94" t="s">
        <v>1003</v>
      </c>
      <c r="J575" s="94">
        <v>2006</v>
      </c>
      <c r="K575" s="65" t="s">
        <v>1241</v>
      </c>
    </row>
    <row r="576" spans="1:11">
      <c r="A576" s="55">
        <v>575</v>
      </c>
      <c r="B576" s="67">
        <v>602</v>
      </c>
      <c r="C576" s="55" t="str">
        <f t="shared" si="0"/>
        <v>v</v>
      </c>
      <c r="D576" s="57" t="str">
        <f t="shared" si="17"/>
        <v>Aleksandr Kukanov</v>
      </c>
      <c r="E576" s="56">
        <f t="shared" si="373"/>
        <v>2004</v>
      </c>
      <c r="F576" s="63" t="str">
        <f t="shared" si="374"/>
        <v>„Gabijos“ progimnazija</v>
      </c>
      <c r="G576" s="75" t="s">
        <v>401</v>
      </c>
      <c r="H576" s="75" t="s">
        <v>778</v>
      </c>
      <c r="I576" s="94" t="s">
        <v>1243</v>
      </c>
      <c r="J576" s="94">
        <v>2004</v>
      </c>
      <c r="K576" s="65" t="s">
        <v>1241</v>
      </c>
    </row>
    <row r="577" spans="1:11">
      <c r="A577" s="55">
        <v>576</v>
      </c>
      <c r="B577" s="67">
        <v>603</v>
      </c>
      <c r="C577" s="55" t="str">
        <f t="shared" si="0"/>
        <v>v</v>
      </c>
      <c r="D577" s="57" t="str">
        <f t="shared" si="17"/>
        <v>Vlad Beganskij</v>
      </c>
      <c r="E577" s="56">
        <f t="shared" si="373"/>
        <v>2004</v>
      </c>
      <c r="F577" s="63" t="str">
        <f t="shared" si="374"/>
        <v>„Gabijos“ progimnazija</v>
      </c>
      <c r="G577" s="75" t="s">
        <v>401</v>
      </c>
      <c r="H577" s="75" t="s">
        <v>1244</v>
      </c>
      <c r="I577" s="94" t="s">
        <v>1245</v>
      </c>
      <c r="J577" s="94">
        <v>2004</v>
      </c>
      <c r="K577" s="65" t="s">
        <v>1241</v>
      </c>
    </row>
    <row r="578" spans="1:11">
      <c r="A578" s="55">
        <v>577</v>
      </c>
      <c r="B578" s="67">
        <v>604</v>
      </c>
      <c r="C578" s="55" t="str">
        <f t="shared" si="0"/>
        <v>v</v>
      </c>
      <c r="D578" s="57" t="str">
        <f t="shared" si="17"/>
        <v>Dmitrij Šachraj</v>
      </c>
      <c r="E578" s="56">
        <f t="shared" si="373"/>
        <v>2005</v>
      </c>
      <c r="F578" s="63" t="str">
        <f t="shared" si="374"/>
        <v>„Gabijos“ progimnazija</v>
      </c>
      <c r="G578" s="75" t="s">
        <v>401</v>
      </c>
      <c r="H578" s="75" t="s">
        <v>1246</v>
      </c>
      <c r="I578" s="94" t="s">
        <v>1247</v>
      </c>
      <c r="J578" s="94">
        <v>2005</v>
      </c>
      <c r="K578" s="65" t="s">
        <v>1241</v>
      </c>
    </row>
    <row r="579" spans="1:11">
      <c r="A579" s="55">
        <v>578</v>
      </c>
      <c r="B579" s="67">
        <v>605</v>
      </c>
      <c r="C579" s="55" t="str">
        <f t="shared" si="0"/>
        <v>v</v>
      </c>
      <c r="D579" s="57" t="str">
        <f t="shared" si="17"/>
        <v>Nikas Klimas</v>
      </c>
      <c r="E579" s="56">
        <f t="shared" si="373"/>
        <v>2005</v>
      </c>
      <c r="F579" s="63" t="str">
        <f t="shared" si="374"/>
        <v>„Gabijos“ progimnazija</v>
      </c>
      <c r="G579" s="75" t="s">
        <v>401</v>
      </c>
      <c r="H579" s="75" t="s">
        <v>1248</v>
      </c>
      <c r="I579" s="94" t="s">
        <v>1249</v>
      </c>
      <c r="J579" s="94">
        <v>2005</v>
      </c>
      <c r="K579" s="65" t="s">
        <v>1241</v>
      </c>
    </row>
    <row r="580" spans="1:11">
      <c r="A580" s="55">
        <v>579</v>
      </c>
      <c r="B580" s="67">
        <v>606</v>
      </c>
      <c r="C580" s="55" t="str">
        <f t="shared" si="0"/>
        <v>v</v>
      </c>
      <c r="D580" s="57" t="str">
        <f t="shared" si="17"/>
        <v>Jegor Sobolev</v>
      </c>
      <c r="E580" s="56">
        <f t="shared" si="373"/>
        <v>2006</v>
      </c>
      <c r="F580" s="63" t="str">
        <f t="shared" si="374"/>
        <v>„Gabijos“ progimnazija</v>
      </c>
      <c r="G580" s="75" t="s">
        <v>401</v>
      </c>
      <c r="H580" s="75" t="s">
        <v>1250</v>
      </c>
      <c r="I580" s="94" t="s">
        <v>1251</v>
      </c>
      <c r="J580" s="94">
        <v>2006</v>
      </c>
      <c r="K580" s="65" t="s">
        <v>1241</v>
      </c>
    </row>
    <row r="581" spans="1:11">
      <c r="A581" s="55">
        <v>580</v>
      </c>
      <c r="B581" s="67">
        <v>613</v>
      </c>
      <c r="C581" s="55" t="str">
        <f t="shared" si="0"/>
        <v>m</v>
      </c>
      <c r="D581" s="57" t="str">
        <f t="shared" si="17"/>
        <v>Arina Smirnova</v>
      </c>
      <c r="E581" s="56">
        <f t="shared" si="373"/>
        <v>2006</v>
      </c>
      <c r="F581" s="63" t="str">
        <f t="shared" si="374"/>
        <v>„Gabijos“ progimnazija</v>
      </c>
      <c r="G581" s="75" t="s">
        <v>573</v>
      </c>
      <c r="H581" s="75" t="s">
        <v>1090</v>
      </c>
      <c r="I581" s="94" t="s">
        <v>1252</v>
      </c>
      <c r="J581" s="94">
        <v>2006</v>
      </c>
      <c r="K581" s="65" t="s">
        <v>1241</v>
      </c>
    </row>
    <row r="582" spans="1:11">
      <c r="A582" s="55">
        <v>581</v>
      </c>
      <c r="B582" s="67">
        <v>616</v>
      </c>
      <c r="C582" s="55" t="str">
        <f t="shared" si="0"/>
        <v>m</v>
      </c>
      <c r="D582" s="57" t="str">
        <f t="shared" si="17"/>
        <v>Vaiva Gališanskyte</v>
      </c>
      <c r="E582" s="56">
        <f t="shared" si="373"/>
        <v>2005</v>
      </c>
      <c r="F582" s="63" t="str">
        <f t="shared" si="374"/>
        <v>„Gabijos“ progimnazija</v>
      </c>
      <c r="G582" s="75" t="s">
        <v>573</v>
      </c>
      <c r="H582" s="75" t="s">
        <v>629</v>
      </c>
      <c r="I582" s="94" t="s">
        <v>1253</v>
      </c>
      <c r="J582" s="94">
        <v>2005</v>
      </c>
      <c r="K582" s="65" t="s">
        <v>1241</v>
      </c>
    </row>
    <row r="583" spans="1:11">
      <c r="A583" s="55">
        <v>582</v>
      </c>
      <c r="B583" s="67">
        <v>617</v>
      </c>
      <c r="C583" s="55" t="str">
        <f t="shared" si="0"/>
        <v>v</v>
      </c>
      <c r="D583" s="57" t="str">
        <f t="shared" si="17"/>
        <v>Neil Nil Basin</v>
      </c>
      <c r="E583" s="56">
        <f t="shared" si="373"/>
        <v>2005</v>
      </c>
      <c r="F583" s="63" t="str">
        <f t="shared" si="374"/>
        <v>„Gabijos“ progimnazija</v>
      </c>
      <c r="G583" s="75" t="s">
        <v>401</v>
      </c>
      <c r="H583" s="75" t="s">
        <v>1254</v>
      </c>
      <c r="I583" s="94" t="s">
        <v>1255</v>
      </c>
      <c r="J583" s="94">
        <v>2005</v>
      </c>
      <c r="K583" s="65" t="s">
        <v>1241</v>
      </c>
    </row>
    <row r="584" spans="1:11">
      <c r="A584" s="55">
        <v>583</v>
      </c>
      <c r="B584" s="67">
        <v>619</v>
      </c>
      <c r="C584" s="55" t="str">
        <f t="shared" si="0"/>
        <v>v</v>
      </c>
      <c r="D584" s="57" t="str">
        <f t="shared" si="17"/>
        <v>Artemij Dmitrenko</v>
      </c>
      <c r="E584" s="56">
        <f t="shared" si="373"/>
        <v>2007</v>
      </c>
      <c r="F584" s="63" t="str">
        <f t="shared" si="374"/>
        <v>„Gabijos“ progimnazija</v>
      </c>
      <c r="G584" s="75" t="s">
        <v>401</v>
      </c>
      <c r="H584" s="75" t="s">
        <v>668</v>
      </c>
      <c r="I584" s="94" t="s">
        <v>1256</v>
      </c>
      <c r="J584" s="94">
        <v>2007</v>
      </c>
      <c r="K584" s="65" t="s">
        <v>1241</v>
      </c>
    </row>
    <row r="585" spans="1:11">
      <c r="A585" s="55">
        <v>584</v>
      </c>
      <c r="B585" s="67">
        <v>621</v>
      </c>
      <c r="C585" s="55" t="str">
        <f t="shared" si="0"/>
        <v>v</v>
      </c>
      <c r="D585" s="57" t="str">
        <f t="shared" si="17"/>
        <v>Aleksej Morozov</v>
      </c>
      <c r="E585" s="56">
        <f t="shared" si="373"/>
        <v>2005</v>
      </c>
      <c r="F585" s="63" t="str">
        <f t="shared" si="374"/>
        <v>„Gabijos“ progimnazija</v>
      </c>
      <c r="G585" s="75" t="s">
        <v>401</v>
      </c>
      <c r="H585" s="75" t="s">
        <v>1045</v>
      </c>
      <c r="I585" s="94" t="s">
        <v>1257</v>
      </c>
      <c r="J585" s="94">
        <v>2005</v>
      </c>
      <c r="K585" s="65" t="s">
        <v>1241</v>
      </c>
    </row>
    <row r="586" spans="1:11">
      <c r="A586" s="55">
        <v>585</v>
      </c>
      <c r="B586" s="67">
        <v>623</v>
      </c>
      <c r="C586" s="55" t="str">
        <f t="shared" si="0"/>
        <v>v</v>
      </c>
      <c r="D586" s="57" t="str">
        <f t="shared" si="17"/>
        <v>Mark Šigajev</v>
      </c>
      <c r="E586" s="56">
        <f t="shared" si="373"/>
        <v>2005</v>
      </c>
      <c r="F586" s="63" t="str">
        <f t="shared" si="374"/>
        <v>„Gabijos“ progimnazija</v>
      </c>
      <c r="G586" s="75" t="s">
        <v>401</v>
      </c>
      <c r="H586" s="75" t="s">
        <v>1258</v>
      </c>
      <c r="I586" s="94" t="s">
        <v>1259</v>
      </c>
      <c r="J586" s="94">
        <v>2005</v>
      </c>
      <c r="K586" s="65" t="s">
        <v>1241</v>
      </c>
    </row>
    <row r="587" spans="1:11">
      <c r="A587" s="55">
        <v>586</v>
      </c>
      <c r="B587" s="67">
        <v>624</v>
      </c>
      <c r="C587" s="55" t="str">
        <f t="shared" si="0"/>
        <v>v</v>
      </c>
      <c r="D587" s="57" t="str">
        <f t="shared" si="17"/>
        <v>Vladislav Beskrovnij</v>
      </c>
      <c r="E587" s="56">
        <f t="shared" si="373"/>
        <v>2006</v>
      </c>
      <c r="F587" s="63" t="str">
        <f t="shared" si="374"/>
        <v>„Gabijos“ progimnazija</v>
      </c>
      <c r="G587" s="75" t="s">
        <v>401</v>
      </c>
      <c r="H587" s="75" t="s">
        <v>698</v>
      </c>
      <c r="I587" s="94" t="s">
        <v>1260</v>
      </c>
      <c r="J587" s="94">
        <v>2006</v>
      </c>
      <c r="K587" s="65" t="s">
        <v>1241</v>
      </c>
    </row>
    <row r="588" spans="1:11">
      <c r="A588" s="55">
        <v>587</v>
      </c>
      <c r="B588" s="67">
        <v>628</v>
      </c>
      <c r="C588" s="55" t="str">
        <f t="shared" si="0"/>
        <v>v</v>
      </c>
      <c r="D588" s="57" t="str">
        <f t="shared" si="17"/>
        <v>Anton Štukov</v>
      </c>
      <c r="E588" s="56">
        <f t="shared" si="373"/>
        <v>2006</v>
      </c>
      <c r="F588" s="63" t="str">
        <f t="shared" si="374"/>
        <v>„Gabijos“ progimnazija</v>
      </c>
      <c r="G588" s="75" t="s">
        <v>401</v>
      </c>
      <c r="H588" s="75" t="s">
        <v>1261</v>
      </c>
      <c r="I588" s="94" t="s">
        <v>1262</v>
      </c>
      <c r="J588" s="94">
        <v>2006</v>
      </c>
      <c r="K588" s="65" t="s">
        <v>1241</v>
      </c>
    </row>
    <row r="589" spans="1:11">
      <c r="A589" s="55">
        <v>588</v>
      </c>
      <c r="B589" s="67">
        <v>632</v>
      </c>
      <c r="C589" s="55" t="str">
        <f t="shared" si="0"/>
        <v>m</v>
      </c>
      <c r="D589" s="57" t="str">
        <f t="shared" si="17"/>
        <v>Karina Onisčiuk</v>
      </c>
      <c r="E589" s="56">
        <f t="shared" si="373"/>
        <v>2006</v>
      </c>
      <c r="F589" s="63" t="str">
        <f t="shared" si="374"/>
        <v>„Gabijos“ progimnazija</v>
      </c>
      <c r="G589" s="75" t="s">
        <v>573</v>
      </c>
      <c r="H589" s="75" t="s">
        <v>580</v>
      </c>
      <c r="I589" s="94" t="s">
        <v>1263</v>
      </c>
      <c r="J589" s="94">
        <v>2006</v>
      </c>
      <c r="K589" s="65" t="s">
        <v>1241</v>
      </c>
    </row>
    <row r="590" spans="1:11">
      <c r="A590" s="55">
        <v>589</v>
      </c>
      <c r="B590" s="67">
        <v>633</v>
      </c>
      <c r="C590" s="55" t="str">
        <f t="shared" si="0"/>
        <v>v</v>
      </c>
      <c r="D590" s="57" t="str">
        <f t="shared" si="17"/>
        <v>Robertas Juškevičius</v>
      </c>
      <c r="E590" s="56">
        <f t="shared" si="373"/>
        <v>2006</v>
      </c>
      <c r="F590" s="63" t="str">
        <f t="shared" si="374"/>
        <v>„Gabijos“ progimnazija</v>
      </c>
      <c r="G590" s="75" t="s">
        <v>401</v>
      </c>
      <c r="H590" s="75" t="s">
        <v>1264</v>
      </c>
      <c r="I590" s="94" t="s">
        <v>1265</v>
      </c>
      <c r="J590" s="94">
        <v>2006</v>
      </c>
      <c r="K590" s="65" t="s">
        <v>1241</v>
      </c>
    </row>
    <row r="591" spans="1:11">
      <c r="A591" s="55">
        <v>590</v>
      </c>
      <c r="B591" s="67">
        <v>634</v>
      </c>
      <c r="C591" s="55" t="str">
        <f t="shared" si="0"/>
        <v>m</v>
      </c>
      <c r="D591" s="57" t="str">
        <f t="shared" si="17"/>
        <v>Anastazija Klementjeva</v>
      </c>
      <c r="E591" s="56">
        <f t="shared" si="373"/>
        <v>2006</v>
      </c>
      <c r="F591" s="63" t="str">
        <f t="shared" si="374"/>
        <v>„Gabijos“ progimnazija</v>
      </c>
      <c r="G591" s="75" t="s">
        <v>573</v>
      </c>
      <c r="H591" s="75" t="s">
        <v>709</v>
      </c>
      <c r="I591" s="94" t="s">
        <v>1266</v>
      </c>
      <c r="J591" s="94">
        <v>2006</v>
      </c>
      <c r="K591" s="65" t="s">
        <v>1241</v>
      </c>
    </row>
    <row r="592" spans="1:11">
      <c r="A592" s="55">
        <v>591</v>
      </c>
      <c r="B592" s="67">
        <v>637</v>
      </c>
      <c r="C592" s="55" t="str">
        <f t="shared" si="0"/>
        <v>v</v>
      </c>
      <c r="D592" s="57" t="str">
        <f t="shared" si="17"/>
        <v>Daniil Škulepa</v>
      </c>
      <c r="E592" s="56">
        <f t="shared" si="373"/>
        <v>2003</v>
      </c>
      <c r="F592" s="63" t="str">
        <f t="shared" si="374"/>
        <v>„Gabijos“ progimnazija</v>
      </c>
      <c r="G592" s="75" t="s">
        <v>401</v>
      </c>
      <c r="H592" s="75" t="s">
        <v>744</v>
      </c>
      <c r="I592" s="94" t="s">
        <v>1267</v>
      </c>
      <c r="J592" s="94">
        <v>2003</v>
      </c>
      <c r="K592" s="65" t="s">
        <v>1241</v>
      </c>
    </row>
    <row r="593" spans="1:11">
      <c r="A593" s="55">
        <v>592</v>
      </c>
      <c r="B593" s="67">
        <v>642</v>
      </c>
      <c r="C593" s="55" t="str">
        <f t="shared" si="0"/>
        <v>v</v>
      </c>
      <c r="D593" s="57" t="str">
        <f t="shared" si="17"/>
        <v>Danielius Repenko</v>
      </c>
      <c r="E593" s="56">
        <f t="shared" si="373"/>
        <v>2003</v>
      </c>
      <c r="F593" s="63" t="str">
        <f t="shared" si="374"/>
        <v>„Gabijos“ progimnazija</v>
      </c>
      <c r="G593" s="75" t="s">
        <v>401</v>
      </c>
      <c r="H593" s="75" t="s">
        <v>937</v>
      </c>
      <c r="I593" s="94" t="s">
        <v>1268</v>
      </c>
      <c r="J593" s="94">
        <v>2003</v>
      </c>
      <c r="K593" s="65" t="s">
        <v>1241</v>
      </c>
    </row>
    <row r="594" spans="1:11">
      <c r="A594" s="55">
        <v>593</v>
      </c>
      <c r="B594" s="67">
        <v>643</v>
      </c>
      <c r="C594" s="55" t="str">
        <f t="shared" si="0"/>
        <v>v</v>
      </c>
      <c r="D594" s="57" t="str">
        <f t="shared" si="17"/>
        <v>Kiril Morozov</v>
      </c>
      <c r="E594" s="56">
        <f t="shared" si="373"/>
        <v>2005</v>
      </c>
      <c r="F594" s="63" t="str">
        <f t="shared" si="374"/>
        <v>„Gabijos“ progimnazija</v>
      </c>
      <c r="G594" s="75" t="s">
        <v>401</v>
      </c>
      <c r="H594" s="75" t="s">
        <v>1242</v>
      </c>
      <c r="I594" s="94" t="s">
        <v>1257</v>
      </c>
      <c r="J594" s="94">
        <v>2005</v>
      </c>
      <c r="K594" s="65" t="s">
        <v>1241</v>
      </c>
    </row>
    <row r="595" spans="1:11">
      <c r="A595" s="55">
        <v>594</v>
      </c>
      <c r="B595" s="67">
        <v>644</v>
      </c>
      <c r="C595" s="55" t="str">
        <f t="shared" si="0"/>
        <v>v</v>
      </c>
      <c r="D595" s="57" t="str">
        <f t="shared" si="17"/>
        <v>Leonard Spiridonov</v>
      </c>
      <c r="E595" s="56">
        <f t="shared" si="373"/>
        <v>2006</v>
      </c>
      <c r="F595" s="63" t="str">
        <f t="shared" si="374"/>
        <v>„Gabijos“ progimnazija</v>
      </c>
      <c r="G595" s="75" t="s">
        <v>401</v>
      </c>
      <c r="H595" s="75" t="s">
        <v>1269</v>
      </c>
      <c r="I595" s="94" t="s">
        <v>1270</v>
      </c>
      <c r="J595" s="94">
        <v>2006</v>
      </c>
      <c r="K595" s="65" t="s">
        <v>1241</v>
      </c>
    </row>
    <row r="596" spans="1:11">
      <c r="A596" s="55">
        <v>595</v>
      </c>
      <c r="B596" s="67">
        <v>645</v>
      </c>
      <c r="C596" s="55" t="str">
        <f t="shared" si="0"/>
        <v>v</v>
      </c>
      <c r="D596" s="57" t="str">
        <f t="shared" si="17"/>
        <v>Artūras Puzas</v>
      </c>
      <c r="E596" s="56">
        <f t="shared" si="373"/>
        <v>2006</v>
      </c>
      <c r="F596" s="63" t="str">
        <f t="shared" si="374"/>
        <v>„Gabijos“ progimnazija</v>
      </c>
      <c r="G596" s="75" t="s">
        <v>401</v>
      </c>
      <c r="H596" s="75" t="s">
        <v>1142</v>
      </c>
      <c r="I596" s="94" t="s">
        <v>1271</v>
      </c>
      <c r="J596" s="94">
        <v>2006</v>
      </c>
      <c r="K596" s="65" t="s">
        <v>1241</v>
      </c>
    </row>
    <row r="597" spans="1:11">
      <c r="A597" s="55">
        <v>596</v>
      </c>
      <c r="B597" s="67">
        <v>930</v>
      </c>
      <c r="C597" s="55" t="str">
        <f t="shared" si="0"/>
        <v>M</v>
      </c>
      <c r="D597" s="57" t="str">
        <f t="shared" si="17"/>
        <v>Erika Rimkutė</v>
      </c>
      <c r="E597" s="118">
        <f t="shared" si="373"/>
        <v>2001</v>
      </c>
      <c r="F597" s="119" t="str">
        <f t="shared" si="374"/>
        <v>VDG</v>
      </c>
      <c r="G597" s="92" t="s">
        <v>409</v>
      </c>
      <c r="H597" s="92" t="s">
        <v>703</v>
      </c>
      <c r="I597" s="92" t="s">
        <v>1272</v>
      </c>
      <c r="J597" s="120">
        <v>2001</v>
      </c>
      <c r="K597" s="76" t="s">
        <v>1273</v>
      </c>
    </row>
    <row r="598" spans="1:11">
      <c r="A598" s="55">
        <v>597</v>
      </c>
      <c r="B598" s="67">
        <v>931</v>
      </c>
      <c r="C598" s="55" t="str">
        <f t="shared" si="0"/>
        <v>M</v>
      </c>
      <c r="D598" s="57" t="str">
        <f t="shared" si="17"/>
        <v>Irūna Butenytė</v>
      </c>
      <c r="E598" s="118">
        <f t="shared" si="373"/>
        <v>2001</v>
      </c>
      <c r="F598" s="119" t="str">
        <f t="shared" si="374"/>
        <v>VDG</v>
      </c>
      <c r="G598" s="92" t="s">
        <v>409</v>
      </c>
      <c r="H598" s="92" t="s">
        <v>1274</v>
      </c>
      <c r="I598" s="121" t="s">
        <v>1275</v>
      </c>
      <c r="J598" s="122">
        <v>2001</v>
      </c>
      <c r="K598" s="76" t="s">
        <v>1273</v>
      </c>
    </row>
    <row r="599" spans="1:11">
      <c r="A599" s="55">
        <v>598</v>
      </c>
      <c r="B599" s="67">
        <v>932</v>
      </c>
      <c r="C599" s="55" t="str">
        <f t="shared" si="0"/>
        <v>M</v>
      </c>
      <c r="D599" s="57" t="str">
        <f t="shared" si="17"/>
        <v>Gabrielė Galdikaitė</v>
      </c>
      <c r="E599" s="118">
        <f t="shared" si="373"/>
        <v>2001</v>
      </c>
      <c r="F599" s="119" t="str">
        <f t="shared" si="374"/>
        <v>VDG</v>
      </c>
      <c r="G599" s="92" t="s">
        <v>409</v>
      </c>
      <c r="H599" s="92" t="s">
        <v>574</v>
      </c>
      <c r="I599" s="121" t="s">
        <v>1276</v>
      </c>
      <c r="J599" s="122">
        <v>2001</v>
      </c>
      <c r="K599" s="76" t="s">
        <v>1273</v>
      </c>
    </row>
    <row r="600" spans="1:11">
      <c r="A600" s="55">
        <v>599</v>
      </c>
      <c r="B600" s="67">
        <v>933</v>
      </c>
      <c r="C600" s="55" t="str">
        <f t="shared" si="0"/>
        <v>V</v>
      </c>
      <c r="D600" s="57" t="str">
        <f t="shared" si="17"/>
        <v>Vakaris Luzgauskas</v>
      </c>
      <c r="E600" s="118">
        <f t="shared" si="373"/>
        <v>2002</v>
      </c>
      <c r="F600" s="119" t="str">
        <f t="shared" si="374"/>
        <v>VDG</v>
      </c>
      <c r="G600" s="92" t="s">
        <v>405</v>
      </c>
      <c r="H600" s="92" t="s">
        <v>646</v>
      </c>
      <c r="I600" s="121" t="s">
        <v>1277</v>
      </c>
      <c r="J600" s="122">
        <v>2002</v>
      </c>
      <c r="K600" s="76" t="s">
        <v>1273</v>
      </c>
    </row>
    <row r="601" spans="1:11">
      <c r="A601" s="55">
        <v>600</v>
      </c>
      <c r="B601" s="67">
        <v>934</v>
      </c>
      <c r="C601" s="55" t="str">
        <f t="shared" si="0"/>
        <v>M</v>
      </c>
      <c r="D601" s="57" t="str">
        <f t="shared" si="17"/>
        <v>Heida Beniušytė</v>
      </c>
      <c r="E601" s="118">
        <f t="shared" si="373"/>
        <v>2002</v>
      </c>
      <c r="F601" s="119" t="str">
        <f t="shared" si="374"/>
        <v>VDG</v>
      </c>
      <c r="G601" s="92" t="s">
        <v>409</v>
      </c>
      <c r="H601" s="92" t="s">
        <v>1278</v>
      </c>
      <c r="I601" s="121" t="s">
        <v>1279</v>
      </c>
      <c r="J601" s="122">
        <v>2002</v>
      </c>
      <c r="K601" s="76" t="s">
        <v>1273</v>
      </c>
    </row>
    <row r="602" spans="1:11">
      <c r="A602" s="55">
        <v>601</v>
      </c>
      <c r="B602" s="67">
        <v>935</v>
      </c>
      <c r="C602" s="55" t="str">
        <f t="shared" si="0"/>
        <v>M</v>
      </c>
      <c r="D602" s="57" t="str">
        <f t="shared" si="17"/>
        <v>Aistė Nemavičiūtė</v>
      </c>
      <c r="E602" s="118">
        <f t="shared" si="373"/>
        <v>2002</v>
      </c>
      <c r="F602" s="119" t="str">
        <f t="shared" si="374"/>
        <v>VDG</v>
      </c>
      <c r="G602" s="92" t="s">
        <v>409</v>
      </c>
      <c r="H602" s="92" t="s">
        <v>540</v>
      </c>
      <c r="I602" s="121" t="s">
        <v>1280</v>
      </c>
      <c r="J602" s="122">
        <v>2002</v>
      </c>
      <c r="K602" s="76" t="s">
        <v>1273</v>
      </c>
    </row>
    <row r="603" spans="1:11">
      <c r="A603" s="55">
        <v>602</v>
      </c>
      <c r="B603" s="67">
        <v>936</v>
      </c>
      <c r="C603" s="55" t="str">
        <f t="shared" si="0"/>
        <v>M</v>
      </c>
      <c r="D603" s="57" t="str">
        <f t="shared" si="17"/>
        <v>Brigita Bėrontaitė</v>
      </c>
      <c r="E603" s="118">
        <f t="shared" si="373"/>
        <v>2001</v>
      </c>
      <c r="F603" s="119" t="str">
        <f t="shared" si="374"/>
        <v>VDG</v>
      </c>
      <c r="G603" s="92" t="s">
        <v>409</v>
      </c>
      <c r="H603" s="92" t="s">
        <v>1281</v>
      </c>
      <c r="I603" s="121" t="s">
        <v>1282</v>
      </c>
      <c r="J603" s="122">
        <v>2001</v>
      </c>
      <c r="K603" s="76" t="s">
        <v>1273</v>
      </c>
    </row>
    <row r="604" spans="1:11">
      <c r="A604" s="55">
        <v>603</v>
      </c>
      <c r="B604" s="67">
        <v>937</v>
      </c>
      <c r="C604" s="55" t="str">
        <f t="shared" si="0"/>
        <v>V</v>
      </c>
      <c r="D604" s="57" t="str">
        <f t="shared" si="17"/>
        <v>Paulius Viederis</v>
      </c>
      <c r="E604" s="118">
        <f t="shared" si="373"/>
        <v>1999</v>
      </c>
      <c r="F604" s="119" t="str">
        <f t="shared" si="374"/>
        <v>VDG</v>
      </c>
      <c r="G604" s="92" t="s">
        <v>405</v>
      </c>
      <c r="H604" s="92" t="s">
        <v>594</v>
      </c>
      <c r="I604" s="121" t="s">
        <v>1283</v>
      </c>
      <c r="J604" s="122">
        <v>1999</v>
      </c>
      <c r="K604" s="76" t="s">
        <v>1273</v>
      </c>
    </row>
    <row r="605" spans="1:11">
      <c r="A605" s="55">
        <v>604</v>
      </c>
      <c r="B605" s="67">
        <v>938</v>
      </c>
      <c r="C605" s="55" t="str">
        <f t="shared" si="0"/>
        <v>V</v>
      </c>
      <c r="D605" s="57" t="str">
        <f t="shared" si="17"/>
        <v>Edgaras Pakalniškis</v>
      </c>
      <c r="E605" s="118">
        <f t="shared" si="373"/>
        <v>1999</v>
      </c>
      <c r="F605" s="119" t="str">
        <f t="shared" si="374"/>
        <v>VDG</v>
      </c>
      <c r="G605" s="92" t="s">
        <v>405</v>
      </c>
      <c r="H605" s="92" t="s">
        <v>1284</v>
      </c>
      <c r="I605" s="121" t="s">
        <v>1285</v>
      </c>
      <c r="J605" s="122">
        <v>1999</v>
      </c>
      <c r="K605" s="76" t="s">
        <v>1273</v>
      </c>
    </row>
    <row r="606" spans="1:11">
      <c r="A606" s="55">
        <v>605</v>
      </c>
      <c r="B606" s="67">
        <v>939</v>
      </c>
      <c r="C606" s="55" t="str">
        <f t="shared" si="0"/>
        <v>V</v>
      </c>
      <c r="D606" s="57" t="str">
        <f t="shared" si="17"/>
        <v>Tatvydas Daugėla</v>
      </c>
      <c r="E606" s="118">
        <f t="shared" si="373"/>
        <v>2001</v>
      </c>
      <c r="F606" s="119" t="str">
        <f t="shared" si="374"/>
        <v>VDG</v>
      </c>
      <c r="G606" s="92" t="s">
        <v>405</v>
      </c>
      <c r="H606" s="92" t="s">
        <v>1286</v>
      </c>
      <c r="I606" s="121" t="s">
        <v>885</v>
      </c>
      <c r="J606" s="122">
        <v>2001</v>
      </c>
      <c r="K606" s="76" t="s">
        <v>1273</v>
      </c>
    </row>
    <row r="607" spans="1:11">
      <c r="A607" s="55">
        <v>606</v>
      </c>
      <c r="B607" s="67">
        <v>940</v>
      </c>
      <c r="C607" s="55" t="str">
        <f t="shared" si="0"/>
        <v>V</v>
      </c>
      <c r="D607" s="57" t="str">
        <f t="shared" si="17"/>
        <v>Edvinas Kolmogorovas</v>
      </c>
      <c r="E607" s="118">
        <f t="shared" si="373"/>
        <v>2000</v>
      </c>
      <c r="F607" s="119" t="str">
        <f t="shared" si="374"/>
        <v>VDG</v>
      </c>
      <c r="G607" s="92" t="s">
        <v>405</v>
      </c>
      <c r="H607" s="92" t="s">
        <v>415</v>
      </c>
      <c r="I607" s="121" t="s">
        <v>1287</v>
      </c>
      <c r="J607" s="122">
        <v>2000</v>
      </c>
      <c r="K607" s="76" t="s">
        <v>1273</v>
      </c>
    </row>
    <row r="608" spans="1:11">
      <c r="A608" s="55">
        <v>607</v>
      </c>
      <c r="B608" s="67">
        <v>941</v>
      </c>
      <c r="C608" s="55" t="str">
        <f t="shared" si="0"/>
        <v>V</v>
      </c>
      <c r="D608" s="57" t="str">
        <f t="shared" si="17"/>
        <v>Deividas Madeika</v>
      </c>
      <c r="E608" s="118">
        <f t="shared" si="373"/>
        <v>2002</v>
      </c>
      <c r="F608" s="119" t="str">
        <f t="shared" si="374"/>
        <v>VDG</v>
      </c>
      <c r="G608" s="92" t="s">
        <v>405</v>
      </c>
      <c r="H608" s="92" t="s">
        <v>412</v>
      </c>
      <c r="I608" s="121" t="s">
        <v>1288</v>
      </c>
      <c r="J608" s="122">
        <v>2002</v>
      </c>
      <c r="K608" s="76" t="s">
        <v>1273</v>
      </c>
    </row>
    <row r="609" spans="1:11">
      <c r="A609" s="55">
        <v>608</v>
      </c>
      <c r="B609" s="67">
        <v>942</v>
      </c>
      <c r="C609" s="55" t="str">
        <f t="shared" si="0"/>
        <v>V</v>
      </c>
      <c r="D609" s="57" t="str">
        <f t="shared" si="17"/>
        <v>Matas Bieliauskas</v>
      </c>
      <c r="E609" s="118">
        <f t="shared" si="373"/>
        <v>1999</v>
      </c>
      <c r="F609" s="119" t="str">
        <f t="shared" si="374"/>
        <v>VDG</v>
      </c>
      <c r="G609" s="92" t="s">
        <v>405</v>
      </c>
      <c r="H609" s="92" t="s">
        <v>524</v>
      </c>
      <c r="I609" s="121" t="s">
        <v>1289</v>
      </c>
      <c r="J609" s="122">
        <v>1999</v>
      </c>
      <c r="K609" s="76" t="s">
        <v>1273</v>
      </c>
    </row>
    <row r="610" spans="1:11">
      <c r="A610" s="55">
        <v>609</v>
      </c>
      <c r="B610" s="67">
        <v>943</v>
      </c>
      <c r="C610" s="55" t="str">
        <f t="shared" si="0"/>
        <v>V</v>
      </c>
      <c r="D610" s="57" t="str">
        <f t="shared" si="17"/>
        <v>Rokas Liekis</v>
      </c>
      <c r="E610" s="118">
        <f t="shared" si="373"/>
        <v>1999</v>
      </c>
      <c r="F610" s="119" t="str">
        <f t="shared" si="374"/>
        <v>VDG</v>
      </c>
      <c r="G610" s="92" t="s">
        <v>405</v>
      </c>
      <c r="H610" s="92" t="s">
        <v>438</v>
      </c>
      <c r="I610" s="121" t="s">
        <v>1059</v>
      </c>
      <c r="J610" s="122">
        <v>1999</v>
      </c>
      <c r="K610" s="76" t="s">
        <v>1273</v>
      </c>
    </row>
    <row r="611" spans="1:11">
      <c r="A611" s="55">
        <v>610</v>
      </c>
      <c r="B611" s="67">
        <v>944</v>
      </c>
      <c r="C611" s="55" t="str">
        <f t="shared" si="0"/>
        <v>V</v>
      </c>
      <c r="D611" s="57" t="str">
        <f t="shared" si="17"/>
        <v>Matas Staponas</v>
      </c>
      <c r="E611" s="118">
        <f t="shared" si="373"/>
        <v>2002</v>
      </c>
      <c r="F611" s="119" t="str">
        <f t="shared" si="374"/>
        <v>VDG</v>
      </c>
      <c r="G611" s="92" t="s">
        <v>405</v>
      </c>
      <c r="H611" s="92" t="s">
        <v>524</v>
      </c>
      <c r="I611" s="121" t="s">
        <v>833</v>
      </c>
      <c r="J611" s="122">
        <v>2002</v>
      </c>
      <c r="K611" s="76" t="s">
        <v>1273</v>
      </c>
    </row>
    <row r="612" spans="1:11">
      <c r="A612" s="55">
        <v>611</v>
      </c>
      <c r="B612" s="67">
        <v>947</v>
      </c>
      <c r="C612" s="55" t="str">
        <f t="shared" si="0"/>
        <v>V</v>
      </c>
      <c r="D612" s="57" t="str">
        <f t="shared" si="17"/>
        <v>Markas Slavinskas</v>
      </c>
      <c r="E612" s="118">
        <f t="shared" si="373"/>
        <v>2002</v>
      </c>
      <c r="F612" s="119" t="str">
        <f t="shared" si="374"/>
        <v>VDG</v>
      </c>
      <c r="G612" s="92" t="s">
        <v>405</v>
      </c>
      <c r="H612" s="92" t="s">
        <v>1218</v>
      </c>
      <c r="I612" s="121" t="s">
        <v>1290</v>
      </c>
      <c r="J612" s="122">
        <v>2002</v>
      </c>
      <c r="K612" s="76" t="s">
        <v>1273</v>
      </c>
    </row>
    <row r="613" spans="1:11">
      <c r="A613" s="55">
        <v>612</v>
      </c>
      <c r="B613" s="67">
        <v>948</v>
      </c>
      <c r="C613" s="55" t="str">
        <f t="shared" si="0"/>
        <v>V</v>
      </c>
      <c r="D613" s="57" t="str">
        <f t="shared" si="17"/>
        <v>Šarūnas Butkus</v>
      </c>
      <c r="E613" s="118">
        <f t="shared" si="373"/>
        <v>2002</v>
      </c>
      <c r="F613" s="119" t="str">
        <f t="shared" si="374"/>
        <v>VDG</v>
      </c>
      <c r="G613" s="92" t="s">
        <v>405</v>
      </c>
      <c r="H613" s="92" t="s">
        <v>1291</v>
      </c>
      <c r="I613" s="121" t="s">
        <v>1292</v>
      </c>
      <c r="J613" s="122">
        <v>2002</v>
      </c>
      <c r="K613" s="76" t="s">
        <v>1273</v>
      </c>
    </row>
    <row r="614" spans="1:11">
      <c r="A614" s="55">
        <v>613</v>
      </c>
      <c r="B614" s="67">
        <v>949</v>
      </c>
      <c r="C614" s="55" t="str">
        <f t="shared" si="0"/>
        <v>V</v>
      </c>
      <c r="D614" s="57" t="str">
        <f t="shared" si="17"/>
        <v>Tadas Kvaščevičius</v>
      </c>
      <c r="E614" s="118">
        <f t="shared" si="373"/>
        <v>2002</v>
      </c>
      <c r="F614" s="119" t="str">
        <f t="shared" si="374"/>
        <v>VDG</v>
      </c>
      <c r="G614" s="92" t="s">
        <v>405</v>
      </c>
      <c r="H614" s="92" t="s">
        <v>1157</v>
      </c>
      <c r="I614" s="121" t="s">
        <v>1293</v>
      </c>
      <c r="J614" s="122">
        <v>2002</v>
      </c>
      <c r="K614" s="76" t="s">
        <v>1273</v>
      </c>
    </row>
    <row r="615" spans="1:11">
      <c r="A615" s="55">
        <v>614</v>
      </c>
      <c r="B615" s="67">
        <v>950</v>
      </c>
      <c r="C615" s="55" t="str">
        <f t="shared" si="0"/>
        <v>V</v>
      </c>
      <c r="D615" s="57" t="str">
        <f t="shared" si="17"/>
        <v>Giedrius Vaznys</v>
      </c>
      <c r="E615" s="118">
        <f t="shared" si="373"/>
        <v>2002</v>
      </c>
      <c r="F615" s="119" t="str">
        <f t="shared" si="374"/>
        <v>VDG</v>
      </c>
      <c r="G615" s="92" t="s">
        <v>405</v>
      </c>
      <c r="H615" s="92" t="s">
        <v>1294</v>
      </c>
      <c r="I615" s="121" t="s">
        <v>1295</v>
      </c>
      <c r="J615" s="122">
        <v>2002</v>
      </c>
      <c r="K615" s="76" t="s">
        <v>1273</v>
      </c>
    </row>
    <row r="616" spans="1:11">
      <c r="A616" s="55">
        <v>615</v>
      </c>
      <c r="B616" s="56">
        <v>951</v>
      </c>
      <c r="C616" s="55" t="str">
        <f t="shared" si="0"/>
        <v>V</v>
      </c>
      <c r="D616" s="57" t="str">
        <f t="shared" si="17"/>
        <v>Valentas Uža</v>
      </c>
      <c r="E616" s="56">
        <f t="shared" si="373"/>
        <v>1988</v>
      </c>
      <c r="F616" s="63" t="str">
        <f t="shared" si="374"/>
        <v>Klaipėda bėgimo klubas</v>
      </c>
      <c r="G616" s="74" t="s">
        <v>405</v>
      </c>
      <c r="H616" s="75" t="s">
        <v>822</v>
      </c>
      <c r="I616" s="88" t="s">
        <v>1296</v>
      </c>
      <c r="J616" s="77">
        <v>1988</v>
      </c>
      <c r="K616" s="76" t="s">
        <v>1297</v>
      </c>
    </row>
    <row r="617" spans="1:11">
      <c r="A617" s="55">
        <v>616</v>
      </c>
      <c r="B617" s="56">
        <v>953</v>
      </c>
      <c r="C617" s="55" t="str">
        <f t="shared" si="0"/>
        <v>V</v>
      </c>
      <c r="D617" s="57" t="str">
        <f t="shared" si="17"/>
        <v>Kęstutis Lomsargis</v>
      </c>
      <c r="E617" s="56">
        <f t="shared" si="373"/>
        <v>1984</v>
      </c>
      <c r="F617" s="63" t="str">
        <f t="shared" si="374"/>
        <v>Klaipėdos BK "Maratonas"</v>
      </c>
      <c r="G617" s="74" t="s">
        <v>405</v>
      </c>
      <c r="H617" s="75" t="s">
        <v>516</v>
      </c>
      <c r="I617" s="88" t="s">
        <v>1188</v>
      </c>
      <c r="J617" s="77">
        <v>1984</v>
      </c>
      <c r="K617" s="117" t="s">
        <v>1204</v>
      </c>
    </row>
    <row r="618" spans="1:11">
      <c r="A618" s="55">
        <v>616</v>
      </c>
      <c r="B618" s="56">
        <v>956</v>
      </c>
      <c r="C618" s="55" t="str">
        <f t="shared" si="0"/>
        <v>M</v>
      </c>
      <c r="D618" s="57" t="str">
        <f t="shared" si="17"/>
        <v>Kornelija Dargytė</v>
      </c>
      <c r="E618" s="56">
        <f t="shared" si="373"/>
        <v>2006</v>
      </c>
      <c r="F618" s="63" t="str">
        <f t="shared" si="374"/>
        <v>"Verdenės" progimnazija</v>
      </c>
      <c r="G618" s="74" t="s">
        <v>409</v>
      </c>
      <c r="H618" s="75" t="s">
        <v>617</v>
      </c>
      <c r="I618" s="88" t="s">
        <v>1298</v>
      </c>
      <c r="J618" s="77">
        <v>2006</v>
      </c>
      <c r="K618" s="117" t="s">
        <v>1299</v>
      </c>
    </row>
    <row r="619" spans="1:11">
      <c r="A619" s="55">
        <v>618</v>
      </c>
      <c r="B619" s="56">
        <v>957</v>
      </c>
      <c r="C619" s="55" t="str">
        <f t="shared" si="0"/>
        <v>M</v>
      </c>
      <c r="D619" s="57" t="str">
        <f t="shared" si="17"/>
        <v>Deimantė Žiobakaitė</v>
      </c>
      <c r="E619" s="56">
        <f t="shared" si="373"/>
        <v>2006</v>
      </c>
      <c r="F619" s="63" t="str">
        <f t="shared" si="374"/>
        <v>„Verdenės“ progimnazija</v>
      </c>
      <c r="G619" s="74" t="s">
        <v>409</v>
      </c>
      <c r="H619" s="75" t="s">
        <v>1300</v>
      </c>
      <c r="I619" s="75" t="s">
        <v>1301</v>
      </c>
      <c r="J619" s="75">
        <v>2006</v>
      </c>
      <c r="K619" s="75" t="s">
        <v>1302</v>
      </c>
    </row>
    <row r="620" spans="1:11">
      <c r="A620" s="55">
        <v>619</v>
      </c>
      <c r="B620" s="56">
        <v>958</v>
      </c>
      <c r="C620" s="55" t="str">
        <f t="shared" si="0"/>
        <v>V</v>
      </c>
      <c r="D620" s="57" t="str">
        <f t="shared" si="17"/>
        <v>Joris Dėdinas</v>
      </c>
      <c r="E620" s="56">
        <f t="shared" si="373"/>
        <v>2006</v>
      </c>
      <c r="F620" s="63" t="str">
        <f t="shared" si="374"/>
        <v>„Verdenės“ progimnazija</v>
      </c>
      <c r="G620" s="74" t="s">
        <v>405</v>
      </c>
      <c r="H620" s="75" t="s">
        <v>533</v>
      </c>
      <c r="I620" s="94" t="s">
        <v>420</v>
      </c>
      <c r="J620" s="94">
        <v>2006</v>
      </c>
      <c r="K620" s="75" t="s">
        <v>1302</v>
      </c>
    </row>
    <row r="621" spans="1:11">
      <c r="A621" s="55">
        <v>620</v>
      </c>
      <c r="B621" s="56">
        <v>959</v>
      </c>
      <c r="C621" s="55" t="str">
        <f t="shared" si="0"/>
        <v>M</v>
      </c>
      <c r="D621" s="57" t="str">
        <f t="shared" si="17"/>
        <v>Agnė Rimkutė</v>
      </c>
      <c r="E621" s="56">
        <f t="shared" si="373"/>
        <v>2005</v>
      </c>
      <c r="F621" s="63" t="str">
        <f t="shared" si="374"/>
        <v>„Verdenės“ progimnazija</v>
      </c>
      <c r="G621" s="74" t="s">
        <v>409</v>
      </c>
      <c r="H621" s="75" t="s">
        <v>861</v>
      </c>
      <c r="I621" s="94" t="s">
        <v>1272</v>
      </c>
      <c r="J621" s="94">
        <v>2005</v>
      </c>
      <c r="K621" s="75" t="s">
        <v>1302</v>
      </c>
    </row>
    <row r="622" spans="1:11">
      <c r="A622" s="55">
        <v>621</v>
      </c>
      <c r="B622" s="56">
        <v>960</v>
      </c>
      <c r="C622" s="55" t="str">
        <f t="shared" si="0"/>
        <v>V</v>
      </c>
      <c r="D622" s="57" t="str">
        <f t="shared" si="17"/>
        <v>Matas Veitas</v>
      </c>
      <c r="E622" s="56">
        <f t="shared" si="373"/>
        <v>2005</v>
      </c>
      <c r="F622" s="63" t="str">
        <f t="shared" si="374"/>
        <v>„Verdenės“ progimnazija</v>
      </c>
      <c r="G622" s="74" t="s">
        <v>405</v>
      </c>
      <c r="H622" s="75" t="s">
        <v>524</v>
      </c>
      <c r="I622" s="94" t="s">
        <v>1303</v>
      </c>
      <c r="J622" s="94">
        <v>2005</v>
      </c>
      <c r="K622" s="75" t="s">
        <v>1302</v>
      </c>
    </row>
    <row r="623" spans="1:11">
      <c r="A623" s="55">
        <v>622</v>
      </c>
      <c r="B623" s="56">
        <v>962</v>
      </c>
      <c r="C623" s="55" t="str">
        <f t="shared" si="0"/>
        <v>V</v>
      </c>
      <c r="D623" s="57" t="str">
        <f t="shared" si="17"/>
        <v>Mateo Pavliukovas</v>
      </c>
      <c r="E623" s="56">
        <f t="shared" si="373"/>
        <v>2005</v>
      </c>
      <c r="F623" s="63" t="str">
        <f t="shared" si="374"/>
        <v>„Verdenės“ progimnazija</v>
      </c>
      <c r="G623" s="74" t="s">
        <v>405</v>
      </c>
      <c r="H623" s="75" t="s">
        <v>1304</v>
      </c>
      <c r="I623" s="94" t="s">
        <v>1305</v>
      </c>
      <c r="J623" s="94">
        <v>2005</v>
      </c>
      <c r="K623" s="75" t="s">
        <v>1302</v>
      </c>
    </row>
    <row r="624" spans="1:11">
      <c r="A624" s="55">
        <v>623</v>
      </c>
      <c r="B624" s="56">
        <v>964</v>
      </c>
      <c r="C624" s="55" t="str">
        <f t="shared" si="0"/>
        <v>V</v>
      </c>
      <c r="D624" s="57" t="str">
        <f t="shared" si="17"/>
        <v>Gustas Mumgaudis</v>
      </c>
      <c r="E624" s="56">
        <f t="shared" si="373"/>
        <v>2005</v>
      </c>
      <c r="F624" s="63" t="str">
        <f t="shared" si="374"/>
        <v>„Verdenės“ progimnazija</v>
      </c>
      <c r="G624" s="74" t="s">
        <v>405</v>
      </c>
      <c r="H624" s="75" t="s">
        <v>455</v>
      </c>
      <c r="I624" s="94" t="s">
        <v>1306</v>
      </c>
      <c r="J624" s="94">
        <v>2005</v>
      </c>
      <c r="K624" s="75" t="s">
        <v>1302</v>
      </c>
    </row>
    <row r="625" spans="1:11">
      <c r="A625" s="55">
        <v>624</v>
      </c>
      <c r="B625" s="56">
        <v>965</v>
      </c>
      <c r="C625" s="55" t="str">
        <f t="shared" si="0"/>
        <v>M</v>
      </c>
      <c r="D625" s="57" t="str">
        <f t="shared" si="17"/>
        <v>Valerija Nikitina</v>
      </c>
      <c r="E625" s="56">
        <f t="shared" si="373"/>
        <v>2005</v>
      </c>
      <c r="F625" s="63" t="str">
        <f t="shared" si="374"/>
        <v>„Verdenės“ progimnazija</v>
      </c>
      <c r="G625" s="74" t="s">
        <v>409</v>
      </c>
      <c r="H625" s="75" t="s">
        <v>736</v>
      </c>
      <c r="I625" s="94" t="s">
        <v>1307</v>
      </c>
      <c r="J625" s="94">
        <v>2005</v>
      </c>
      <c r="K625" s="75" t="s">
        <v>1302</v>
      </c>
    </row>
    <row r="626" spans="1:11">
      <c r="A626" s="55">
        <v>625</v>
      </c>
      <c r="B626" s="56">
        <v>966</v>
      </c>
      <c r="C626" s="55" t="str">
        <f t="shared" si="0"/>
        <v>V</v>
      </c>
      <c r="D626" s="57" t="str">
        <f t="shared" si="17"/>
        <v>Tomas Čėsna</v>
      </c>
      <c r="E626" s="56">
        <f t="shared" si="373"/>
        <v>2004</v>
      </c>
      <c r="F626" s="63" t="str">
        <f t="shared" si="374"/>
        <v>„Verdenės“ progimnazija</v>
      </c>
      <c r="G626" s="78" t="s">
        <v>405</v>
      </c>
      <c r="H626" s="75" t="s">
        <v>504</v>
      </c>
      <c r="I626" s="94" t="s">
        <v>644</v>
      </c>
      <c r="J626" s="94">
        <v>2004</v>
      </c>
      <c r="K626" s="75" t="s">
        <v>1302</v>
      </c>
    </row>
    <row r="627" spans="1:11">
      <c r="A627" s="55">
        <v>626</v>
      </c>
      <c r="B627" s="56"/>
      <c r="C627" s="55" t="str">
        <f t="shared" si="0"/>
        <v>M</v>
      </c>
      <c r="D627" s="57" t="str">
        <f t="shared" si="17"/>
        <v>Agnė Rimkutė</v>
      </c>
      <c r="E627" s="56">
        <f t="shared" si="373"/>
        <v>2005</v>
      </c>
      <c r="F627" s="63" t="str">
        <f t="shared" si="374"/>
        <v>„Verdenės“ progimnazija</v>
      </c>
      <c r="G627" s="78" t="s">
        <v>409</v>
      </c>
      <c r="H627" s="75" t="s">
        <v>861</v>
      </c>
      <c r="I627" s="94" t="s">
        <v>1272</v>
      </c>
      <c r="J627" s="94">
        <v>2005</v>
      </c>
      <c r="K627" s="75" t="s">
        <v>1302</v>
      </c>
    </row>
    <row r="628" spans="1:11">
      <c r="A628" s="55">
        <v>627</v>
      </c>
      <c r="B628" s="56">
        <v>968</v>
      </c>
      <c r="C628" s="55" t="str">
        <f t="shared" si="0"/>
        <v>M</v>
      </c>
      <c r="D628" s="57" t="str">
        <f t="shared" si="17"/>
        <v>Eva Šateikytė</v>
      </c>
      <c r="E628" s="56">
        <f t="shared" si="373"/>
        <v>2003</v>
      </c>
      <c r="F628" s="63" t="str">
        <f t="shared" si="374"/>
        <v>„Verdenės“ progimnazija</v>
      </c>
      <c r="G628" s="78" t="s">
        <v>409</v>
      </c>
      <c r="H628" s="75" t="s">
        <v>889</v>
      </c>
      <c r="I628" s="94" t="s">
        <v>1123</v>
      </c>
      <c r="J628" s="94">
        <v>2003</v>
      </c>
      <c r="K628" s="75" t="s">
        <v>1302</v>
      </c>
    </row>
    <row r="629" spans="1:11">
      <c r="A629" s="55">
        <v>628</v>
      </c>
      <c r="B629" s="56">
        <v>969</v>
      </c>
      <c r="C629" s="55" t="str">
        <f t="shared" si="0"/>
        <v>M</v>
      </c>
      <c r="D629" s="57" t="str">
        <f t="shared" si="17"/>
        <v>Aida Mikšytė</v>
      </c>
      <c r="E629" s="56">
        <f t="shared" si="373"/>
        <v>2003</v>
      </c>
      <c r="F629" s="63" t="str">
        <f t="shared" si="374"/>
        <v>„Verdenės“ progimnazija</v>
      </c>
      <c r="G629" s="78" t="s">
        <v>409</v>
      </c>
      <c r="H629" s="75" t="s">
        <v>920</v>
      </c>
      <c r="I629" s="94" t="s">
        <v>1308</v>
      </c>
      <c r="J629" s="94">
        <v>2003</v>
      </c>
      <c r="K629" s="75" t="s">
        <v>1302</v>
      </c>
    </row>
    <row r="630" spans="1:11">
      <c r="A630" s="55">
        <v>629</v>
      </c>
      <c r="B630" s="56">
        <v>971</v>
      </c>
      <c r="C630" s="55" t="str">
        <f t="shared" si="0"/>
        <v>V</v>
      </c>
      <c r="D630" s="57" t="str">
        <f t="shared" si="17"/>
        <v>Kevinas Stropus</v>
      </c>
      <c r="E630" s="56">
        <f t="shared" si="373"/>
        <v>2004</v>
      </c>
      <c r="F630" s="63" t="str">
        <f t="shared" si="374"/>
        <v>„Verdenės“ progimnazija</v>
      </c>
      <c r="G630" s="78" t="s">
        <v>405</v>
      </c>
      <c r="H630" s="75" t="s">
        <v>1309</v>
      </c>
      <c r="I630" s="94" t="s">
        <v>1310</v>
      </c>
      <c r="J630" s="94">
        <v>2004</v>
      </c>
      <c r="K630" s="75" t="s">
        <v>1302</v>
      </c>
    </row>
    <row r="631" spans="1:11">
      <c r="A631" s="55">
        <v>630</v>
      </c>
      <c r="B631" s="56">
        <v>972</v>
      </c>
      <c r="C631" s="55" t="str">
        <f t="shared" si="0"/>
        <v>V</v>
      </c>
      <c r="D631" s="57" t="str">
        <f t="shared" si="17"/>
        <v>Žanas Grauslys</v>
      </c>
      <c r="E631" s="56">
        <f t="shared" si="373"/>
        <v>2006</v>
      </c>
      <c r="F631" s="63" t="str">
        <f t="shared" si="374"/>
        <v>„Verdenės“ progimnazija</v>
      </c>
      <c r="G631" s="78" t="s">
        <v>405</v>
      </c>
      <c r="H631" s="75" t="s">
        <v>1311</v>
      </c>
      <c r="I631" s="75" t="s">
        <v>1312</v>
      </c>
      <c r="J631" s="75">
        <v>2006</v>
      </c>
      <c r="K631" s="75" t="s">
        <v>1302</v>
      </c>
    </row>
    <row r="632" spans="1:11">
      <c r="A632" s="55">
        <v>631</v>
      </c>
      <c r="B632" s="56">
        <v>975</v>
      </c>
      <c r="C632" s="55" t="str">
        <f t="shared" si="0"/>
        <v>M</v>
      </c>
      <c r="D632" s="57" t="str">
        <f t="shared" si="17"/>
        <v>Aleksandra Ostroumova</v>
      </c>
      <c r="E632" s="56">
        <f t="shared" si="373"/>
        <v>2006</v>
      </c>
      <c r="F632" s="63" t="str">
        <f t="shared" si="374"/>
        <v>„Verdenės“ progimnazija</v>
      </c>
      <c r="G632" s="78" t="s">
        <v>409</v>
      </c>
      <c r="H632" s="75" t="s">
        <v>705</v>
      </c>
      <c r="I632" s="94" t="s">
        <v>1313</v>
      </c>
      <c r="J632" s="94">
        <v>2006</v>
      </c>
      <c r="K632" s="75" t="s">
        <v>1302</v>
      </c>
    </row>
    <row r="633" spans="1:11">
      <c r="A633" s="55">
        <v>632</v>
      </c>
      <c r="B633" s="56">
        <v>978</v>
      </c>
      <c r="C633" s="55" t="str">
        <f t="shared" si="0"/>
        <v>M</v>
      </c>
      <c r="D633" s="57" t="str">
        <f t="shared" si="17"/>
        <v>Liepa Šaltė</v>
      </c>
      <c r="E633" s="56">
        <f t="shared" si="373"/>
        <v>2006</v>
      </c>
      <c r="F633" s="63" t="str">
        <f t="shared" si="374"/>
        <v>„Verdenės“ progimnazija</v>
      </c>
      <c r="G633" s="78" t="s">
        <v>409</v>
      </c>
      <c r="H633" s="75" t="s">
        <v>425</v>
      </c>
      <c r="I633" s="94" t="s">
        <v>1314</v>
      </c>
      <c r="J633" s="94">
        <v>2006</v>
      </c>
      <c r="K633" s="75" t="s">
        <v>1302</v>
      </c>
    </row>
    <row r="634" spans="1:11">
      <c r="A634" s="55">
        <v>633</v>
      </c>
      <c r="B634" s="56">
        <v>979</v>
      </c>
      <c r="C634" s="55" t="str">
        <f t="shared" si="0"/>
        <v>V</v>
      </c>
      <c r="D634" s="57" t="str">
        <f t="shared" si="17"/>
        <v>Andrius Andriulionis</v>
      </c>
      <c r="E634" s="56">
        <f t="shared" si="373"/>
        <v>2006</v>
      </c>
      <c r="F634" s="63" t="str">
        <f t="shared" si="374"/>
        <v>„Verdenės“ progimnazija</v>
      </c>
      <c r="G634" s="78" t="s">
        <v>405</v>
      </c>
      <c r="H634" s="75" t="s">
        <v>599</v>
      </c>
      <c r="I634" s="94" t="s">
        <v>1315</v>
      </c>
      <c r="J634" s="94">
        <v>2006</v>
      </c>
      <c r="K634" s="75" t="s">
        <v>1302</v>
      </c>
    </row>
    <row r="635" spans="1:11">
      <c r="A635" s="55">
        <v>634</v>
      </c>
      <c r="B635" s="56">
        <v>980</v>
      </c>
      <c r="C635" s="55" t="str">
        <f t="shared" si="0"/>
        <v>V</v>
      </c>
      <c r="D635" s="57" t="str">
        <f t="shared" si="17"/>
        <v>Matas Domeika</v>
      </c>
      <c r="E635" s="56">
        <f t="shared" si="373"/>
        <v>2006</v>
      </c>
      <c r="F635" s="63" t="str">
        <f t="shared" si="374"/>
        <v>„Verdenės“ progimnazija</v>
      </c>
      <c r="G635" s="78" t="s">
        <v>405</v>
      </c>
      <c r="H635" s="75" t="s">
        <v>524</v>
      </c>
      <c r="I635" s="94" t="s">
        <v>999</v>
      </c>
      <c r="J635" s="94">
        <v>2006</v>
      </c>
      <c r="K635" s="75" t="s">
        <v>1302</v>
      </c>
    </row>
    <row r="636" spans="1:11">
      <c r="A636" s="55">
        <v>635</v>
      </c>
      <c r="B636" s="56">
        <v>955</v>
      </c>
      <c r="C636" s="55" t="str">
        <f t="shared" si="0"/>
        <v>V</v>
      </c>
      <c r="D636" s="57" t="str">
        <f t="shared" si="17"/>
        <v>Gustas Buzius</v>
      </c>
      <c r="E636" s="56">
        <f t="shared" si="373"/>
        <v>2006</v>
      </c>
      <c r="F636" s="63" t="str">
        <f t="shared" si="374"/>
        <v>P. Mašioto prog.</v>
      </c>
      <c r="G636" s="78" t="s">
        <v>405</v>
      </c>
      <c r="H636" s="78" t="s">
        <v>455</v>
      </c>
      <c r="I636" s="78" t="s">
        <v>1316</v>
      </c>
      <c r="J636" s="78">
        <v>2006</v>
      </c>
      <c r="K636" s="78" t="s">
        <v>1087</v>
      </c>
    </row>
    <row r="637" spans="1:11">
      <c r="A637" s="55">
        <v>636</v>
      </c>
      <c r="B637" s="56">
        <v>981</v>
      </c>
      <c r="C637" s="55" t="str">
        <f t="shared" si="0"/>
        <v>M</v>
      </c>
      <c r="D637" s="57" t="str">
        <f t="shared" si="17"/>
        <v>Iljina Augustina</v>
      </c>
      <c r="E637" s="56">
        <f t="shared" si="373"/>
        <v>2006</v>
      </c>
      <c r="F637" s="63" t="str">
        <f t="shared" si="374"/>
        <v>M. Gorkio prog.</v>
      </c>
      <c r="G637" s="78" t="s">
        <v>409</v>
      </c>
      <c r="H637" s="78" t="s">
        <v>1317</v>
      </c>
      <c r="I637" s="78" t="s">
        <v>1318</v>
      </c>
      <c r="J637" s="78">
        <v>2006</v>
      </c>
      <c r="K637" s="78" t="s">
        <v>724</v>
      </c>
    </row>
    <row r="638" spans="1:11">
      <c r="A638" s="55">
        <v>637</v>
      </c>
      <c r="B638" s="56">
        <v>982</v>
      </c>
      <c r="C638" s="55" t="str">
        <f t="shared" si="0"/>
        <v>V</v>
      </c>
      <c r="D638" s="57" t="str">
        <f t="shared" si="17"/>
        <v>Arsenij Budiak</v>
      </c>
      <c r="E638" s="56">
        <f t="shared" si="373"/>
        <v>2006</v>
      </c>
      <c r="F638" s="63" t="str">
        <f t="shared" si="374"/>
        <v>M. Gorkio prog.</v>
      </c>
      <c r="G638" s="78" t="s">
        <v>405</v>
      </c>
      <c r="H638" s="78" t="s">
        <v>1319</v>
      </c>
      <c r="I638" s="78" t="s">
        <v>1320</v>
      </c>
      <c r="J638" s="78">
        <v>2006</v>
      </c>
      <c r="K638" s="78" t="s">
        <v>724</v>
      </c>
    </row>
    <row r="639" spans="1:11">
      <c r="A639" s="55">
        <v>638</v>
      </c>
      <c r="B639" s="56">
        <v>99</v>
      </c>
      <c r="C639" s="55" t="str">
        <f t="shared" si="0"/>
        <v>M</v>
      </c>
      <c r="D639" s="57" t="str">
        <f t="shared" si="17"/>
        <v>Giedrė Baltutytė</v>
      </c>
      <c r="E639" s="56">
        <f t="shared" si="373"/>
        <v>2005</v>
      </c>
      <c r="F639" s="63" t="str">
        <f t="shared" si="374"/>
        <v>Saulėtekio prog.</v>
      </c>
      <c r="G639" s="78" t="s">
        <v>409</v>
      </c>
      <c r="H639" s="78" t="s">
        <v>1321</v>
      </c>
      <c r="I639" s="78" t="s">
        <v>1322</v>
      </c>
      <c r="J639" s="78">
        <v>2005</v>
      </c>
      <c r="K639" s="78" t="s">
        <v>1323</v>
      </c>
    </row>
    <row r="640" spans="1:11">
      <c r="A640" s="55">
        <v>639</v>
      </c>
      <c r="B640" s="56">
        <v>98</v>
      </c>
      <c r="C640" s="55" t="str">
        <f t="shared" si="0"/>
        <v>M</v>
      </c>
      <c r="D640" s="57" t="str">
        <f t="shared" si="17"/>
        <v>Viktorija Mineikytė</v>
      </c>
      <c r="E640" s="56">
        <f t="shared" si="373"/>
        <v>2005</v>
      </c>
      <c r="F640" s="63" t="str">
        <f t="shared" si="374"/>
        <v>Saulėtekio prog.</v>
      </c>
      <c r="G640" s="78" t="s">
        <v>409</v>
      </c>
      <c r="H640" s="78" t="s">
        <v>1324</v>
      </c>
      <c r="I640" s="78" t="s">
        <v>1325</v>
      </c>
      <c r="J640" s="78">
        <v>2005</v>
      </c>
      <c r="K640" s="78" t="s">
        <v>1323</v>
      </c>
    </row>
    <row r="641" spans="1:11">
      <c r="A641" s="55">
        <v>640</v>
      </c>
      <c r="B641" s="56">
        <v>95</v>
      </c>
      <c r="C641" s="55" t="str">
        <f t="shared" si="0"/>
        <v>M</v>
      </c>
      <c r="D641" s="57" t="str">
        <f t="shared" si="17"/>
        <v>Gabija Skrabytė</v>
      </c>
      <c r="E641" s="56">
        <f t="shared" si="373"/>
        <v>2005</v>
      </c>
      <c r="F641" s="63" t="str">
        <f t="shared" si="374"/>
        <v>Saulėtekio prog.</v>
      </c>
      <c r="G641" s="78" t="s">
        <v>409</v>
      </c>
      <c r="H641" s="78" t="s">
        <v>490</v>
      </c>
      <c r="I641" s="78" t="s">
        <v>1326</v>
      </c>
      <c r="J641" s="78">
        <v>2005</v>
      </c>
      <c r="K641" s="78" t="s">
        <v>1323</v>
      </c>
    </row>
    <row r="642" spans="1:11">
      <c r="A642" s="55">
        <v>641</v>
      </c>
      <c r="B642" s="56">
        <v>93</v>
      </c>
      <c r="C642" s="55" t="str">
        <f t="shared" si="0"/>
        <v>V</v>
      </c>
      <c r="D642" s="57" t="str">
        <f t="shared" si="17"/>
        <v>Adrijus Auškalnis</v>
      </c>
      <c r="E642" s="56">
        <f t="shared" si="373"/>
        <v>2005</v>
      </c>
      <c r="F642" s="63" t="str">
        <f t="shared" si="374"/>
        <v>Saulėtekio prog.</v>
      </c>
      <c r="G642" s="78" t="s">
        <v>405</v>
      </c>
      <c r="H642" s="78" t="s">
        <v>801</v>
      </c>
      <c r="I642" s="78" t="s">
        <v>1187</v>
      </c>
      <c r="J642" s="78">
        <v>2005</v>
      </c>
      <c r="K642" s="78" t="s">
        <v>1323</v>
      </c>
    </row>
    <row r="643" spans="1:11">
      <c r="A643" s="55">
        <v>642</v>
      </c>
      <c r="B643" s="56">
        <v>92</v>
      </c>
      <c r="C643" s="55" t="str">
        <f t="shared" si="0"/>
        <v>V</v>
      </c>
      <c r="D643" s="57" t="str">
        <f t="shared" si="17"/>
        <v>Dainius Budginas</v>
      </c>
      <c r="E643" s="56">
        <f t="shared" si="373"/>
        <v>2005</v>
      </c>
      <c r="F643" s="63" t="str">
        <f t="shared" si="374"/>
        <v>Saulėtekio prog.</v>
      </c>
      <c r="G643" s="78" t="s">
        <v>405</v>
      </c>
      <c r="H643" s="78" t="s">
        <v>1327</v>
      </c>
      <c r="I643" s="78" t="s">
        <v>432</v>
      </c>
      <c r="J643" s="78">
        <v>2005</v>
      </c>
      <c r="K643" s="78" t="s">
        <v>1323</v>
      </c>
    </row>
    <row r="644" spans="1:11">
      <c r="A644" s="55">
        <v>643</v>
      </c>
      <c r="B644" s="56">
        <v>967</v>
      </c>
      <c r="C644" s="55" t="str">
        <f t="shared" si="0"/>
        <v>V</v>
      </c>
      <c r="D644" s="57" t="str">
        <f t="shared" si="17"/>
        <v>Nojus Stanišauskas</v>
      </c>
      <c r="E644" s="56">
        <f t="shared" si="373"/>
        <v>2005</v>
      </c>
      <c r="F644" s="63" t="str">
        <f t="shared" si="374"/>
        <v>Saulėtekio prog.</v>
      </c>
      <c r="G644" s="78" t="s">
        <v>405</v>
      </c>
      <c r="H644" s="78" t="s">
        <v>417</v>
      </c>
      <c r="I644" s="78" t="s">
        <v>981</v>
      </c>
      <c r="J644" s="78">
        <v>2005</v>
      </c>
      <c r="K644" s="78" t="s">
        <v>1323</v>
      </c>
    </row>
    <row r="645" spans="1:11">
      <c r="A645" s="55">
        <v>644</v>
      </c>
      <c r="B645" s="56">
        <v>983</v>
      </c>
      <c r="C645" s="55" t="str">
        <f t="shared" si="0"/>
        <v>V</v>
      </c>
      <c r="D645" s="57" t="str">
        <f t="shared" si="17"/>
        <v>Naglis Sadauskas</v>
      </c>
      <c r="E645" s="56">
        <f t="shared" si="373"/>
        <v>2005</v>
      </c>
      <c r="F645" s="63" t="str">
        <f t="shared" si="374"/>
        <v>Saulėtekio prog.</v>
      </c>
      <c r="G645" s="78" t="s">
        <v>405</v>
      </c>
      <c r="H645" s="78" t="s">
        <v>654</v>
      </c>
      <c r="I645" s="78" t="s">
        <v>1328</v>
      </c>
      <c r="J645" s="78">
        <v>2005</v>
      </c>
      <c r="K645" s="78" t="s">
        <v>1323</v>
      </c>
    </row>
    <row r="646" spans="1:11">
      <c r="A646" s="55">
        <v>645</v>
      </c>
      <c r="B646" s="56">
        <v>985</v>
      </c>
      <c r="C646" s="55" t="str">
        <f t="shared" si="0"/>
        <v>V</v>
      </c>
      <c r="D646" s="57" t="str">
        <f t="shared" si="17"/>
        <v>Emilis Mendelis</v>
      </c>
      <c r="E646" s="56">
        <f t="shared" si="373"/>
        <v>2004</v>
      </c>
      <c r="F646" s="63" t="str">
        <f t="shared" si="374"/>
        <v>Saulėtekio prog.</v>
      </c>
      <c r="G646" s="78" t="s">
        <v>405</v>
      </c>
      <c r="H646" s="78" t="s">
        <v>1329</v>
      </c>
      <c r="I646" s="78" t="s">
        <v>1330</v>
      </c>
      <c r="J646" s="78">
        <v>2004</v>
      </c>
      <c r="K646" s="78" t="s">
        <v>1323</v>
      </c>
    </row>
    <row r="647" spans="1:11">
      <c r="A647" s="55">
        <v>646</v>
      </c>
      <c r="B647" s="56">
        <v>986</v>
      </c>
      <c r="C647" s="55" t="str">
        <f t="shared" si="0"/>
        <v>V</v>
      </c>
      <c r="D647" s="57" t="str">
        <f t="shared" si="17"/>
        <v xml:space="preserve">Hermanas Klova </v>
      </c>
      <c r="E647" s="56">
        <f t="shared" si="373"/>
        <v>2004</v>
      </c>
      <c r="F647" s="63" t="str">
        <f t="shared" si="374"/>
        <v>Saulėtekio prog.</v>
      </c>
      <c r="G647" s="78" t="s">
        <v>405</v>
      </c>
      <c r="H647" s="78" t="s">
        <v>1331</v>
      </c>
      <c r="I647" s="78" t="s">
        <v>1332</v>
      </c>
      <c r="J647" s="78">
        <v>2004</v>
      </c>
      <c r="K647" s="78" t="s">
        <v>1323</v>
      </c>
    </row>
    <row r="648" spans="1:11">
      <c r="A648" s="55">
        <v>647</v>
      </c>
      <c r="B648" s="56">
        <v>987</v>
      </c>
      <c r="C648" s="55" t="str">
        <f t="shared" si="0"/>
        <v>V</v>
      </c>
      <c r="D648" s="57" t="str">
        <f t="shared" si="17"/>
        <v>Linas Pabrėža</v>
      </c>
      <c r="E648" s="56">
        <f t="shared" si="373"/>
        <v>2004</v>
      </c>
      <c r="F648" s="63" t="str">
        <f t="shared" si="374"/>
        <v>Saulėtekio prog.</v>
      </c>
      <c r="G648" s="78" t="s">
        <v>405</v>
      </c>
      <c r="H648" s="78" t="s">
        <v>657</v>
      </c>
      <c r="I648" s="78" t="s">
        <v>1333</v>
      </c>
      <c r="J648" s="78">
        <v>2004</v>
      </c>
      <c r="K648" s="78" t="s">
        <v>1323</v>
      </c>
    </row>
    <row r="649" spans="1:11">
      <c r="A649" s="55">
        <v>648</v>
      </c>
      <c r="B649" s="56">
        <v>988</v>
      </c>
      <c r="C649" s="55" t="str">
        <f t="shared" si="0"/>
        <v>M</v>
      </c>
      <c r="D649" s="57" t="str">
        <f t="shared" si="17"/>
        <v xml:space="preserve">Elina Ivanova </v>
      </c>
      <c r="E649" s="56">
        <f t="shared" si="373"/>
        <v>2006</v>
      </c>
      <c r="F649" s="63" t="str">
        <f t="shared" si="374"/>
        <v>Saulėtekio prog.</v>
      </c>
      <c r="G649" s="78" t="s">
        <v>409</v>
      </c>
      <c r="H649" s="78" t="s">
        <v>1334</v>
      </c>
      <c r="I649" s="78" t="s">
        <v>1335</v>
      </c>
      <c r="J649" s="78">
        <v>2006</v>
      </c>
      <c r="K649" s="78" t="s">
        <v>1323</v>
      </c>
    </row>
    <row r="650" spans="1:11">
      <c r="A650" s="55">
        <v>649</v>
      </c>
      <c r="B650" s="56">
        <v>989</v>
      </c>
      <c r="C650" s="55" t="str">
        <f t="shared" si="0"/>
        <v>M</v>
      </c>
      <c r="D650" s="57" t="str">
        <f t="shared" si="17"/>
        <v>Dovilė Petrutytė</v>
      </c>
      <c r="E650" s="56">
        <f t="shared" si="373"/>
        <v>2006</v>
      </c>
      <c r="F650" s="63" t="str">
        <f t="shared" si="374"/>
        <v>Saulėtekio prog.</v>
      </c>
      <c r="G650" s="79" t="s">
        <v>409</v>
      </c>
      <c r="H650" s="78" t="s">
        <v>1336</v>
      </c>
      <c r="I650" s="78" t="s">
        <v>1337</v>
      </c>
      <c r="J650" s="78">
        <v>2006</v>
      </c>
      <c r="K650" s="78" t="s">
        <v>1323</v>
      </c>
    </row>
    <row r="651" spans="1:11">
      <c r="A651" s="55">
        <v>650</v>
      </c>
      <c r="B651" s="56">
        <v>991</v>
      </c>
      <c r="C651" s="55" t="str">
        <f t="shared" si="0"/>
        <v>M</v>
      </c>
      <c r="D651" s="57" t="str">
        <f t="shared" si="17"/>
        <v>Eva Zdanevičiūtė</v>
      </c>
      <c r="E651" s="56">
        <f t="shared" si="373"/>
        <v>2005</v>
      </c>
      <c r="F651" s="63" t="str">
        <f t="shared" si="374"/>
        <v>Saulėtekio prog.</v>
      </c>
      <c r="G651" s="78" t="s">
        <v>409</v>
      </c>
      <c r="H651" s="78" t="s">
        <v>889</v>
      </c>
      <c r="I651" s="78" t="s">
        <v>1338</v>
      </c>
      <c r="J651" s="78">
        <v>2005</v>
      </c>
      <c r="K651" s="78" t="s">
        <v>1323</v>
      </c>
    </row>
    <row r="652" spans="1:11">
      <c r="A652" s="55">
        <v>651</v>
      </c>
      <c r="B652" s="56">
        <v>992</v>
      </c>
      <c r="C652" s="55" t="str">
        <f t="shared" si="0"/>
        <v>V</v>
      </c>
      <c r="D652" s="57" t="str">
        <f t="shared" si="17"/>
        <v>Justinas Arlauskas</v>
      </c>
      <c r="E652" s="56">
        <f t="shared" si="373"/>
        <v>2005</v>
      </c>
      <c r="F652" s="63" t="str">
        <f t="shared" si="374"/>
        <v>Saulėtekio prog.</v>
      </c>
      <c r="G652" s="78" t="s">
        <v>405</v>
      </c>
      <c r="H652" s="78" t="s">
        <v>592</v>
      </c>
      <c r="I652" s="78" t="s">
        <v>1339</v>
      </c>
      <c r="J652" s="78">
        <v>2005</v>
      </c>
      <c r="K652" s="78" t="s">
        <v>1323</v>
      </c>
    </row>
    <row r="653" spans="1:11">
      <c r="A653" s="55">
        <v>652</v>
      </c>
      <c r="B653" s="56">
        <v>994</v>
      </c>
      <c r="C653" s="55" t="str">
        <f t="shared" si="0"/>
        <v>V</v>
      </c>
      <c r="D653" s="57" t="str">
        <f t="shared" si="17"/>
        <v>Titas Augutis</v>
      </c>
      <c r="E653" s="56">
        <f t="shared" si="373"/>
        <v>2006</v>
      </c>
      <c r="F653" s="63" t="str">
        <f t="shared" si="374"/>
        <v>Saulėtekio prog.</v>
      </c>
      <c r="G653" s="78" t="s">
        <v>405</v>
      </c>
      <c r="H653" s="78" t="s">
        <v>451</v>
      </c>
      <c r="I653" s="78" t="s">
        <v>1340</v>
      </c>
      <c r="J653" s="78">
        <v>2006</v>
      </c>
      <c r="K653" s="78" t="s">
        <v>1323</v>
      </c>
    </row>
    <row r="654" spans="1:11">
      <c r="A654" s="55">
        <v>653</v>
      </c>
      <c r="B654" s="56">
        <v>995</v>
      </c>
      <c r="C654" s="55" t="str">
        <f t="shared" si="0"/>
        <v>V</v>
      </c>
      <c r="D654" s="57" t="str">
        <f t="shared" si="17"/>
        <v>Eimantas Karklius</v>
      </c>
      <c r="E654" s="56">
        <f t="shared" si="373"/>
        <v>2006</v>
      </c>
      <c r="F654" s="63" t="str">
        <f t="shared" si="374"/>
        <v>Saulėtekio prog.</v>
      </c>
      <c r="G654" s="78" t="s">
        <v>405</v>
      </c>
      <c r="H654" s="78" t="s">
        <v>472</v>
      </c>
      <c r="I654" s="78" t="s">
        <v>1341</v>
      </c>
      <c r="J654" s="78">
        <v>2006</v>
      </c>
      <c r="K654" s="78" t="s">
        <v>1323</v>
      </c>
    </row>
    <row r="655" spans="1:11">
      <c r="A655" s="55">
        <v>654</v>
      </c>
      <c r="B655" s="56">
        <v>996</v>
      </c>
      <c r="C655" s="55" t="str">
        <f t="shared" si="0"/>
        <v>V</v>
      </c>
      <c r="D655" s="57" t="str">
        <f t="shared" si="17"/>
        <v>Nedas Končius</v>
      </c>
      <c r="E655" s="56">
        <f t="shared" si="373"/>
        <v>2006</v>
      </c>
      <c r="F655" s="63" t="str">
        <f t="shared" si="374"/>
        <v>Saulėtekio prog.</v>
      </c>
      <c r="G655" s="78" t="s">
        <v>405</v>
      </c>
      <c r="H655" s="78" t="s">
        <v>469</v>
      </c>
      <c r="I655" s="78" t="s">
        <v>1342</v>
      </c>
      <c r="J655" s="78">
        <v>2006</v>
      </c>
      <c r="K655" s="78" t="s">
        <v>1323</v>
      </c>
    </row>
    <row r="656" spans="1:11">
      <c r="A656" s="55">
        <v>655</v>
      </c>
      <c r="B656" s="56">
        <v>997</v>
      </c>
      <c r="C656" s="55" t="str">
        <f t="shared" si="0"/>
        <v>M</v>
      </c>
      <c r="D656" s="57" t="str">
        <f t="shared" si="17"/>
        <v>Urtė Saunoriūtė</v>
      </c>
      <c r="E656" s="56">
        <f t="shared" si="373"/>
        <v>2006</v>
      </c>
      <c r="F656" s="63" t="str">
        <f t="shared" si="374"/>
        <v>Saulėtekio prog.</v>
      </c>
      <c r="G656" s="78" t="s">
        <v>409</v>
      </c>
      <c r="H656" s="78" t="s">
        <v>1343</v>
      </c>
      <c r="I656" s="78" t="s">
        <v>1344</v>
      </c>
      <c r="J656" s="78">
        <v>2006</v>
      </c>
      <c r="K656" s="78" t="s">
        <v>1323</v>
      </c>
    </row>
    <row r="657" spans="1:11">
      <c r="A657" s="55">
        <v>656</v>
      </c>
      <c r="B657" s="56">
        <v>1003</v>
      </c>
      <c r="C657" s="55" t="str">
        <f t="shared" si="0"/>
        <v>V</v>
      </c>
      <c r="D657" s="57" t="str">
        <f t="shared" si="17"/>
        <v>Ernestas Jurgutis</v>
      </c>
      <c r="E657" s="56">
        <f t="shared" si="373"/>
        <v>2005</v>
      </c>
      <c r="F657" s="63" t="str">
        <f t="shared" si="374"/>
        <v>Saulėtekio prog.</v>
      </c>
      <c r="G657" s="78" t="s">
        <v>405</v>
      </c>
      <c r="H657" s="78" t="s">
        <v>752</v>
      </c>
      <c r="I657" s="78" t="s">
        <v>1345</v>
      </c>
      <c r="J657" s="78">
        <v>2005</v>
      </c>
      <c r="K657" s="78" t="s">
        <v>1323</v>
      </c>
    </row>
    <row r="658" spans="1:11">
      <c r="A658" s="55">
        <v>657</v>
      </c>
      <c r="B658" s="56">
        <v>1004</v>
      </c>
      <c r="C658" s="55" t="str">
        <f t="shared" si="0"/>
        <v>V</v>
      </c>
      <c r="D658" s="57" t="str">
        <f t="shared" si="17"/>
        <v>Svajūnas Benušis</v>
      </c>
      <c r="E658" s="56">
        <f t="shared" si="373"/>
        <v>2005</v>
      </c>
      <c r="F658" s="63" t="str">
        <f t="shared" si="374"/>
        <v>Saulėtekio prog.</v>
      </c>
      <c r="G658" s="78" t="s">
        <v>405</v>
      </c>
      <c r="H658" s="78" t="s">
        <v>1346</v>
      </c>
      <c r="I658" s="78" t="s">
        <v>1347</v>
      </c>
      <c r="J658" s="78">
        <v>2005</v>
      </c>
      <c r="K658" s="78" t="s">
        <v>1323</v>
      </c>
    </row>
    <row r="659" spans="1:11">
      <c r="A659" s="55">
        <v>658</v>
      </c>
      <c r="B659" s="56">
        <v>1005</v>
      </c>
      <c r="C659" s="55" t="str">
        <f t="shared" si="0"/>
        <v>M</v>
      </c>
      <c r="D659" s="57" t="str">
        <f t="shared" si="17"/>
        <v>Aliana Odebiyi</v>
      </c>
      <c r="E659" s="56">
        <f t="shared" si="373"/>
        <v>2007</v>
      </c>
      <c r="F659" s="63" t="str">
        <f t="shared" si="374"/>
        <v>Vaivorykštės tako gimn.</v>
      </c>
      <c r="G659" s="78" t="s">
        <v>409</v>
      </c>
      <c r="H659" s="65" t="s">
        <v>1348</v>
      </c>
      <c r="I659" s="65" t="s">
        <v>1349</v>
      </c>
      <c r="J659" s="65">
        <v>2007</v>
      </c>
      <c r="K659" s="78" t="s">
        <v>1350</v>
      </c>
    </row>
    <row r="660" spans="1:11">
      <c r="A660" s="55">
        <v>659</v>
      </c>
      <c r="B660" s="56"/>
      <c r="C660" s="55" t="str">
        <f t="shared" si="0"/>
        <v>M</v>
      </c>
      <c r="D660" s="57" t="str">
        <f t="shared" si="17"/>
        <v>Aušrinė Tautkevičiūtė</v>
      </c>
      <c r="E660" s="56">
        <f t="shared" si="373"/>
        <v>2006</v>
      </c>
      <c r="F660" s="63" t="str">
        <f t="shared" si="374"/>
        <v>Vaivorykštės tako gimn.</v>
      </c>
      <c r="G660" s="79" t="s">
        <v>409</v>
      </c>
      <c r="H660" s="65" t="s">
        <v>976</v>
      </c>
      <c r="I660" s="88" t="s">
        <v>1351</v>
      </c>
      <c r="J660" s="88">
        <v>2006</v>
      </c>
      <c r="K660" s="78" t="s">
        <v>1350</v>
      </c>
    </row>
    <row r="661" spans="1:11">
      <c r="A661" s="55">
        <v>660</v>
      </c>
      <c r="B661" s="56">
        <v>1007</v>
      </c>
      <c r="C661" s="55" t="str">
        <f t="shared" si="0"/>
        <v>M</v>
      </c>
      <c r="D661" s="57" t="str">
        <f t="shared" si="17"/>
        <v>Viltė Lippaitė</v>
      </c>
      <c r="E661" s="56">
        <f t="shared" si="373"/>
        <v>2006</v>
      </c>
      <c r="F661" s="63" t="str">
        <f t="shared" si="374"/>
        <v>Vaivorykštės tako gimn.</v>
      </c>
      <c r="G661" s="78" t="s">
        <v>409</v>
      </c>
      <c r="H661" s="65" t="s">
        <v>1352</v>
      </c>
      <c r="I661" s="123" t="s">
        <v>1353</v>
      </c>
      <c r="J661" s="88">
        <v>2006</v>
      </c>
      <c r="K661" s="78" t="s">
        <v>1350</v>
      </c>
    </row>
    <row r="662" spans="1:11">
      <c r="A662" s="55">
        <v>661</v>
      </c>
      <c r="B662" s="56">
        <v>1009</v>
      </c>
      <c r="C662" s="55" t="str">
        <f t="shared" si="0"/>
        <v>V</v>
      </c>
      <c r="D662" s="57" t="str">
        <f t="shared" si="17"/>
        <v>Nojus Parnarauskas</v>
      </c>
      <c r="E662" s="56">
        <f t="shared" si="373"/>
        <v>2005</v>
      </c>
      <c r="F662" s="63" t="str">
        <f t="shared" si="374"/>
        <v>Vaivorykštės tako gimn.</v>
      </c>
      <c r="G662" s="78" t="s">
        <v>405</v>
      </c>
      <c r="H662" s="65" t="s">
        <v>417</v>
      </c>
      <c r="I662" s="88" t="s">
        <v>1354</v>
      </c>
      <c r="J662" s="88">
        <v>2005</v>
      </c>
      <c r="K662" s="78" t="s">
        <v>1350</v>
      </c>
    </row>
    <row r="663" spans="1:11">
      <c r="A663" s="55">
        <v>662</v>
      </c>
      <c r="B663" s="56">
        <v>1010</v>
      </c>
      <c r="C663" s="55" t="str">
        <f t="shared" si="0"/>
        <v>V</v>
      </c>
      <c r="D663" s="57" t="str">
        <f t="shared" si="17"/>
        <v>Jokūbas Pilipavičius</v>
      </c>
      <c r="E663" s="56">
        <f t="shared" si="373"/>
        <v>2005</v>
      </c>
      <c r="F663" s="63" t="str">
        <f t="shared" si="374"/>
        <v>Vaivorykštės tako gimn.</v>
      </c>
      <c r="G663" s="56" t="s">
        <v>405</v>
      </c>
      <c r="H663" s="65" t="s">
        <v>436</v>
      </c>
      <c r="I663" s="123" t="s">
        <v>1355</v>
      </c>
      <c r="J663" s="123">
        <v>2005</v>
      </c>
      <c r="K663" s="78" t="s">
        <v>1350</v>
      </c>
    </row>
    <row r="664" spans="1:11">
      <c r="A664" s="55">
        <v>663</v>
      </c>
      <c r="B664" s="56"/>
      <c r="C664" s="55" t="str">
        <f t="shared" si="0"/>
        <v>M</v>
      </c>
      <c r="D664" s="57" t="str">
        <f t="shared" si="17"/>
        <v>Danielė Kesylytė</v>
      </c>
      <c r="E664" s="56">
        <f t="shared" si="373"/>
        <v>2003</v>
      </c>
      <c r="F664" s="63" t="str">
        <f t="shared" si="374"/>
        <v>Vaivorykštės tako gimn.</v>
      </c>
      <c r="G664" s="92" t="s">
        <v>409</v>
      </c>
      <c r="H664" s="124" t="s">
        <v>1356</v>
      </c>
      <c r="I664" s="123" t="s">
        <v>1357</v>
      </c>
      <c r="J664" s="88">
        <v>2003</v>
      </c>
      <c r="K664" s="78" t="s">
        <v>1350</v>
      </c>
    </row>
    <row r="665" spans="1:11">
      <c r="A665" s="55">
        <v>664</v>
      </c>
      <c r="B665" s="56"/>
      <c r="C665" s="55" t="str">
        <f t="shared" si="0"/>
        <v>V</v>
      </c>
      <c r="D665" s="57" t="str">
        <f t="shared" si="17"/>
        <v>Nojus Skirutis</v>
      </c>
      <c r="E665" s="56">
        <f t="shared" si="373"/>
        <v>2003</v>
      </c>
      <c r="F665" s="63" t="str">
        <f t="shared" si="374"/>
        <v>Vaivorykštės tako gimn.</v>
      </c>
      <c r="G665" s="92" t="s">
        <v>405</v>
      </c>
      <c r="H665" s="65" t="s">
        <v>417</v>
      </c>
      <c r="I665" s="88" t="s">
        <v>1358</v>
      </c>
      <c r="J665" s="88">
        <v>2003</v>
      </c>
      <c r="K665" s="78" t="s">
        <v>1350</v>
      </c>
    </row>
    <row r="666" spans="1:11">
      <c r="A666" s="55">
        <v>665</v>
      </c>
      <c r="B666" s="56">
        <v>1011</v>
      </c>
      <c r="C666" s="55" t="str">
        <f t="shared" si="0"/>
        <v>V</v>
      </c>
      <c r="D666" s="57" t="str">
        <f t="shared" si="17"/>
        <v>Ernandas Popkov</v>
      </c>
      <c r="E666" s="56">
        <f t="shared" si="373"/>
        <v>2005</v>
      </c>
      <c r="F666" s="63" t="str">
        <f t="shared" si="374"/>
        <v>Vaivorykštės tako gimn.</v>
      </c>
      <c r="G666" s="92" t="s">
        <v>405</v>
      </c>
      <c r="H666" s="65" t="s">
        <v>1359</v>
      </c>
      <c r="I666" s="88" t="s">
        <v>1360</v>
      </c>
      <c r="J666" s="88">
        <v>2005</v>
      </c>
      <c r="K666" s="78" t="s">
        <v>1350</v>
      </c>
    </row>
    <row r="667" spans="1:11">
      <c r="A667" s="55">
        <v>666</v>
      </c>
      <c r="B667" s="56">
        <v>1015</v>
      </c>
      <c r="C667" s="55" t="str">
        <f t="shared" si="0"/>
        <v>V</v>
      </c>
      <c r="D667" s="57" t="str">
        <f t="shared" si="17"/>
        <v>Joris Ukalovič</v>
      </c>
      <c r="E667" s="56">
        <f t="shared" si="373"/>
        <v>2005</v>
      </c>
      <c r="F667" s="63" t="str">
        <f t="shared" si="374"/>
        <v>Vaivorykštės tako gimn.</v>
      </c>
      <c r="G667" s="92" t="s">
        <v>405</v>
      </c>
      <c r="H667" s="65" t="s">
        <v>533</v>
      </c>
      <c r="I667" s="88" t="s">
        <v>1361</v>
      </c>
      <c r="J667" s="123">
        <v>2005</v>
      </c>
      <c r="K667" s="78" t="s">
        <v>1350</v>
      </c>
    </row>
    <row r="668" spans="1:11">
      <c r="A668" s="55">
        <v>667</v>
      </c>
      <c r="B668" s="56"/>
      <c r="C668" s="55" t="str">
        <f t="shared" si="0"/>
        <v>M</v>
      </c>
      <c r="D668" s="57" t="str">
        <f t="shared" si="17"/>
        <v>Patricija Bagdonavičiūtė</v>
      </c>
      <c r="E668" s="56">
        <f t="shared" si="373"/>
        <v>2005</v>
      </c>
      <c r="F668" s="63" t="str">
        <f t="shared" si="374"/>
        <v>Vaivorykštės tako gimn.</v>
      </c>
      <c r="G668" s="92" t="s">
        <v>409</v>
      </c>
      <c r="H668" s="65" t="s">
        <v>464</v>
      </c>
      <c r="I668" s="88" t="s">
        <v>1362</v>
      </c>
      <c r="J668" s="123">
        <v>2005</v>
      </c>
      <c r="K668" s="78" t="s">
        <v>1350</v>
      </c>
    </row>
    <row r="669" spans="1:11">
      <c r="A669" s="55">
        <v>668</v>
      </c>
      <c r="B669" s="56">
        <v>1017</v>
      </c>
      <c r="C669" s="55" t="str">
        <f t="shared" si="0"/>
        <v>M</v>
      </c>
      <c r="D669" s="57" t="str">
        <f t="shared" si="17"/>
        <v>Beatričė Norkūnaitė</v>
      </c>
      <c r="E669" s="56">
        <f t="shared" si="373"/>
        <v>2005</v>
      </c>
      <c r="F669" s="63" t="str">
        <f t="shared" si="374"/>
        <v>Vaivorykštės tako gimn.</v>
      </c>
      <c r="G669" s="92" t="s">
        <v>409</v>
      </c>
      <c r="H669" s="65" t="s">
        <v>1363</v>
      </c>
      <c r="I669" s="123" t="s">
        <v>441</v>
      </c>
      <c r="J669" s="123">
        <v>2005</v>
      </c>
      <c r="K669" s="78" t="s">
        <v>1350</v>
      </c>
    </row>
    <row r="670" spans="1:11">
      <c r="A670" s="55">
        <v>669</v>
      </c>
      <c r="B670" s="56">
        <v>999</v>
      </c>
      <c r="C670" s="55" t="str">
        <f t="shared" si="0"/>
        <v>V</v>
      </c>
      <c r="D670" s="57" t="str">
        <f t="shared" si="17"/>
        <v>Skirmantas Olišauskas</v>
      </c>
      <c r="E670" s="56">
        <f t="shared" si="373"/>
        <v>1999</v>
      </c>
      <c r="F670" s="63" t="str">
        <f t="shared" si="374"/>
        <v>Baltijos gimn.</v>
      </c>
      <c r="G670" s="92" t="s">
        <v>405</v>
      </c>
      <c r="H670" s="92" t="s">
        <v>1364</v>
      </c>
      <c r="I670" s="121" t="s">
        <v>925</v>
      </c>
      <c r="J670" s="122">
        <v>1999</v>
      </c>
      <c r="K670" s="125" t="s">
        <v>975</v>
      </c>
    </row>
    <row r="671" spans="1:11">
      <c r="A671" s="55">
        <v>670</v>
      </c>
      <c r="B671" s="56">
        <v>998</v>
      </c>
      <c r="C671" s="55" t="str">
        <f t="shared" si="0"/>
        <v>M</v>
      </c>
      <c r="D671" s="57" t="str">
        <f t="shared" si="17"/>
        <v>Aistė Drungilaitė</v>
      </c>
      <c r="E671" s="56">
        <f t="shared" si="373"/>
        <v>2005</v>
      </c>
      <c r="F671" s="63" t="str">
        <f t="shared" si="374"/>
        <v>L.Stulpino prog.</v>
      </c>
      <c r="G671" s="92" t="s">
        <v>409</v>
      </c>
      <c r="H671" s="92" t="s">
        <v>540</v>
      </c>
      <c r="I671" s="121" t="s">
        <v>1365</v>
      </c>
      <c r="J671" s="122">
        <v>2005</v>
      </c>
      <c r="K671" s="125" t="s">
        <v>1366</v>
      </c>
    </row>
    <row r="672" spans="1:11">
      <c r="A672" s="55">
        <v>671</v>
      </c>
      <c r="B672" s="56">
        <v>1018</v>
      </c>
      <c r="C672" s="55" t="str">
        <f t="shared" si="0"/>
        <v>M</v>
      </c>
      <c r="D672" s="57" t="str">
        <f t="shared" si="17"/>
        <v>Gabrielė  Pencytė</v>
      </c>
      <c r="E672" s="56">
        <f t="shared" si="373"/>
        <v>2005</v>
      </c>
      <c r="F672" s="63" t="str">
        <f t="shared" si="374"/>
        <v>H. Zudermano gimnazija</v>
      </c>
      <c r="G672" s="92" t="s">
        <v>409</v>
      </c>
      <c r="H672" s="92" t="s">
        <v>1367</v>
      </c>
      <c r="I672" s="121" t="s">
        <v>1368</v>
      </c>
      <c r="J672" s="122">
        <v>2005</v>
      </c>
      <c r="K672" s="125" t="s">
        <v>489</v>
      </c>
    </row>
    <row r="673" spans="1:11">
      <c r="A673" s="55">
        <v>672</v>
      </c>
      <c r="B673" s="56">
        <v>1019</v>
      </c>
      <c r="C673" s="55" t="str">
        <f t="shared" si="0"/>
        <v>M</v>
      </c>
      <c r="D673" s="57" t="str">
        <f t="shared" si="17"/>
        <v>Aušrinė Bučmytė</v>
      </c>
      <c r="E673" s="56">
        <f t="shared" si="373"/>
        <v>2005</v>
      </c>
      <c r="F673" s="63" t="str">
        <f t="shared" si="374"/>
        <v>H. Zudermano gimnazija</v>
      </c>
      <c r="G673" s="92" t="s">
        <v>409</v>
      </c>
      <c r="H673" s="92" t="s">
        <v>976</v>
      </c>
      <c r="I673" s="121" t="s">
        <v>1369</v>
      </c>
      <c r="J673" s="122">
        <v>2005</v>
      </c>
      <c r="K673" s="125" t="s">
        <v>489</v>
      </c>
    </row>
    <row r="674" spans="1:11">
      <c r="A674" s="55">
        <v>673</v>
      </c>
      <c r="B674" s="56">
        <v>1021</v>
      </c>
      <c r="C674" s="55" t="str">
        <f t="shared" si="0"/>
        <v>V</v>
      </c>
      <c r="D674" s="57" t="str">
        <f t="shared" si="17"/>
        <v>Jogaila Ruseckas</v>
      </c>
      <c r="E674" s="56">
        <f t="shared" si="373"/>
        <v>2008</v>
      </c>
      <c r="F674" s="63" t="str">
        <f t="shared" si="374"/>
        <v>Klaipėdos Licėjus</v>
      </c>
      <c r="G674" s="92" t="s">
        <v>405</v>
      </c>
      <c r="H674" s="92" t="s">
        <v>1370</v>
      </c>
      <c r="I674" s="121" t="s">
        <v>1371</v>
      </c>
      <c r="J674" s="122">
        <v>2008</v>
      </c>
      <c r="K674" s="125" t="s">
        <v>919</v>
      </c>
    </row>
    <row r="675" spans="1:11">
      <c r="A675" s="55">
        <v>674</v>
      </c>
      <c r="B675" s="56">
        <v>1025</v>
      </c>
      <c r="C675" s="55" t="str">
        <f t="shared" si="0"/>
        <v>M</v>
      </c>
      <c r="D675" s="57" t="str">
        <f t="shared" si="17"/>
        <v>Urtė Petrauskaitė</v>
      </c>
      <c r="E675" s="56">
        <f t="shared" si="373"/>
        <v>2004</v>
      </c>
      <c r="F675" s="63" t="str">
        <f t="shared" si="374"/>
        <v>Gargždai</v>
      </c>
      <c r="G675" s="92" t="s">
        <v>409</v>
      </c>
      <c r="H675" s="92" t="s">
        <v>1343</v>
      </c>
      <c r="I675" s="121" t="s">
        <v>579</v>
      </c>
      <c r="J675" s="122">
        <v>2004</v>
      </c>
      <c r="K675" s="125" t="s">
        <v>1372</v>
      </c>
    </row>
    <row r="676" spans="1:11">
      <c r="A676" s="55">
        <v>675</v>
      </c>
      <c r="B676" s="56">
        <v>1026</v>
      </c>
      <c r="C676" s="55" t="str">
        <f t="shared" si="0"/>
        <v>V</v>
      </c>
      <c r="D676" s="57" t="str">
        <f t="shared" si="17"/>
        <v>Gustas Saladžius</v>
      </c>
      <c r="E676" s="56">
        <f t="shared" si="373"/>
        <v>2004</v>
      </c>
      <c r="F676" s="63" t="str">
        <f t="shared" si="374"/>
        <v>Vydūno progimn.</v>
      </c>
      <c r="G676" s="92" t="s">
        <v>405</v>
      </c>
      <c r="H676" s="92" t="s">
        <v>455</v>
      </c>
      <c r="I676" s="121" t="s">
        <v>1373</v>
      </c>
      <c r="J676" s="122">
        <v>2004</v>
      </c>
      <c r="K676" s="125" t="s">
        <v>1378</v>
      </c>
    </row>
    <row r="677" spans="1:11">
      <c r="A677" s="55">
        <v>676</v>
      </c>
      <c r="B677" s="56">
        <v>1027</v>
      </c>
      <c r="C677" s="55" t="str">
        <f t="shared" si="0"/>
        <v>M</v>
      </c>
      <c r="D677" s="57" t="str">
        <f t="shared" si="17"/>
        <v>Justinas Klapatauskytė</v>
      </c>
      <c r="E677" s="56">
        <f t="shared" si="373"/>
        <v>2002</v>
      </c>
      <c r="F677" s="63" t="str">
        <f t="shared" si="374"/>
        <v>Vydūno gimn.</v>
      </c>
      <c r="G677" s="92" t="s">
        <v>409</v>
      </c>
      <c r="H677" s="92" t="s">
        <v>592</v>
      </c>
      <c r="I677" s="121" t="s">
        <v>545</v>
      </c>
      <c r="J677" s="122">
        <v>2002</v>
      </c>
      <c r="K677" s="125" t="s">
        <v>1374</v>
      </c>
    </row>
    <row r="678" spans="1:11">
      <c r="A678" s="55">
        <v>677</v>
      </c>
      <c r="B678" s="56"/>
      <c r="C678" s="55">
        <f t="shared" si="0"/>
        <v>0</v>
      </c>
      <c r="D678" s="57" t="str">
        <f t="shared" si="17"/>
        <v xml:space="preserve"> </v>
      </c>
      <c r="E678" s="56">
        <f t="shared" si="373"/>
        <v>0</v>
      </c>
      <c r="F678" s="63">
        <f t="shared" si="374"/>
        <v>0</v>
      </c>
      <c r="G678" s="92"/>
      <c r="H678" s="92"/>
      <c r="I678" s="121"/>
      <c r="J678" s="122"/>
      <c r="K678" s="125"/>
    </row>
    <row r="679" spans="1:11">
      <c r="A679" s="55">
        <v>678</v>
      </c>
      <c r="B679" s="126"/>
      <c r="C679" s="55">
        <f t="shared" si="0"/>
        <v>0</v>
      </c>
      <c r="D679" s="57" t="str">
        <f t="shared" si="17"/>
        <v xml:space="preserve"> </v>
      </c>
      <c r="E679" s="56">
        <f t="shared" si="373"/>
        <v>0</v>
      </c>
      <c r="F679" s="63">
        <f t="shared" si="374"/>
        <v>0</v>
      </c>
      <c r="G679" s="92"/>
      <c r="H679" s="92"/>
      <c r="I679" s="121"/>
      <c r="J679" s="122"/>
      <c r="K679" s="125"/>
    </row>
    <row r="680" spans="1:11">
      <c r="A680" s="55">
        <v>679</v>
      </c>
      <c r="B680" s="127"/>
      <c r="C680" s="55">
        <f t="shared" si="0"/>
        <v>0</v>
      </c>
      <c r="D680" s="57" t="str">
        <f t="shared" si="17"/>
        <v xml:space="preserve"> </v>
      </c>
      <c r="E680" s="56">
        <f t="shared" si="373"/>
        <v>0</v>
      </c>
      <c r="F680" s="63">
        <f t="shared" si="374"/>
        <v>0</v>
      </c>
      <c r="G680" s="92"/>
      <c r="H680" s="92"/>
      <c r="I680" s="121"/>
      <c r="J680" s="122"/>
      <c r="K680" s="125"/>
    </row>
    <row r="681" spans="1:11">
      <c r="A681" s="55">
        <v>680</v>
      </c>
      <c r="B681" s="127"/>
      <c r="C681" s="55">
        <f t="shared" si="0"/>
        <v>0</v>
      </c>
      <c r="D681" s="57" t="str">
        <f t="shared" si="17"/>
        <v xml:space="preserve"> </v>
      </c>
      <c r="E681" s="56">
        <f t="shared" si="373"/>
        <v>0</v>
      </c>
      <c r="F681" s="63">
        <f t="shared" si="374"/>
        <v>0</v>
      </c>
      <c r="G681" s="92"/>
      <c r="H681" s="92"/>
      <c r="I681" s="121"/>
      <c r="J681" s="122"/>
      <c r="K681" s="125"/>
    </row>
    <row r="682" spans="1:11">
      <c r="A682" s="55">
        <v>681</v>
      </c>
      <c r="B682" s="127"/>
      <c r="C682" s="55">
        <f t="shared" si="0"/>
        <v>0</v>
      </c>
      <c r="D682" s="57" t="str">
        <f t="shared" si="17"/>
        <v xml:space="preserve"> </v>
      </c>
      <c r="E682" s="56">
        <f t="shared" si="373"/>
        <v>0</v>
      </c>
      <c r="F682" s="63">
        <f t="shared" si="374"/>
        <v>0</v>
      </c>
      <c r="G682" s="92"/>
      <c r="H682" s="92"/>
      <c r="I682" s="121"/>
      <c r="J682" s="122"/>
      <c r="K682" s="125"/>
    </row>
    <row r="683" spans="1:11">
      <c r="A683" s="55">
        <v>682</v>
      </c>
      <c r="B683" s="127"/>
      <c r="C683" s="55">
        <f t="shared" si="0"/>
        <v>0</v>
      </c>
      <c r="D683" s="57" t="str">
        <f t="shared" si="17"/>
        <v xml:space="preserve"> </v>
      </c>
      <c r="E683" s="56">
        <f t="shared" si="373"/>
        <v>0</v>
      </c>
      <c r="F683" s="63">
        <f t="shared" si="374"/>
        <v>0</v>
      </c>
      <c r="G683" s="92"/>
      <c r="H683" s="92"/>
      <c r="I683" s="121"/>
      <c r="J683" s="122"/>
      <c r="K683" s="125"/>
    </row>
    <row r="684" spans="1:11">
      <c r="A684" s="55">
        <v>683</v>
      </c>
      <c r="B684" s="127"/>
      <c r="C684" s="55">
        <f t="shared" si="0"/>
        <v>0</v>
      </c>
      <c r="D684" s="57" t="str">
        <f t="shared" si="17"/>
        <v xml:space="preserve"> </v>
      </c>
      <c r="E684" s="56">
        <f t="shared" si="373"/>
        <v>0</v>
      </c>
      <c r="F684" s="63">
        <f t="shared" si="374"/>
        <v>0</v>
      </c>
      <c r="G684" s="92"/>
      <c r="H684" s="92"/>
      <c r="I684" s="121"/>
      <c r="J684" s="122"/>
      <c r="K684" s="125"/>
    </row>
    <row r="685" spans="1:11">
      <c r="A685" s="55">
        <v>684</v>
      </c>
      <c r="B685" s="127"/>
      <c r="C685" s="55">
        <f t="shared" si="0"/>
        <v>0</v>
      </c>
      <c r="D685" s="57" t="str">
        <f t="shared" si="17"/>
        <v xml:space="preserve"> </v>
      </c>
      <c r="E685" s="56">
        <f t="shared" si="373"/>
        <v>0</v>
      </c>
      <c r="F685" s="63">
        <f t="shared" si="374"/>
        <v>0</v>
      </c>
      <c r="G685" s="92"/>
      <c r="H685" s="92"/>
      <c r="I685" s="121"/>
      <c r="J685" s="122"/>
      <c r="K685" s="125"/>
    </row>
    <row r="686" spans="1:11">
      <c r="A686" s="55">
        <v>685</v>
      </c>
      <c r="B686" s="127"/>
      <c r="C686" s="55">
        <f t="shared" si="0"/>
        <v>0</v>
      </c>
      <c r="D686" s="57" t="str">
        <f t="shared" si="17"/>
        <v xml:space="preserve"> </v>
      </c>
      <c r="E686" s="56">
        <f t="shared" si="373"/>
        <v>0</v>
      </c>
      <c r="F686" s="63">
        <f t="shared" si="374"/>
        <v>0</v>
      </c>
      <c r="G686" s="92"/>
      <c r="H686" s="92"/>
      <c r="I686" s="121"/>
      <c r="J686" s="122"/>
      <c r="K686" s="125"/>
    </row>
    <row r="687" spans="1:11">
      <c r="A687" s="55">
        <v>686</v>
      </c>
      <c r="B687" s="127"/>
      <c r="C687" s="55">
        <f t="shared" si="0"/>
        <v>0</v>
      </c>
      <c r="D687" s="57" t="str">
        <f t="shared" si="17"/>
        <v xml:space="preserve"> </v>
      </c>
      <c r="E687" s="56">
        <f t="shared" si="373"/>
        <v>0</v>
      </c>
      <c r="F687" s="63">
        <f t="shared" si="374"/>
        <v>0</v>
      </c>
      <c r="G687" s="92"/>
      <c r="H687" s="92"/>
      <c r="I687" s="121"/>
      <c r="J687" s="122"/>
      <c r="K687" s="125"/>
    </row>
    <row r="688" spans="1:11">
      <c r="A688" s="55">
        <v>687</v>
      </c>
      <c r="B688" s="127"/>
      <c r="C688" s="55">
        <f t="shared" si="0"/>
        <v>0</v>
      </c>
      <c r="D688" s="57" t="str">
        <f t="shared" si="17"/>
        <v xml:space="preserve"> </v>
      </c>
      <c r="E688" s="56">
        <f t="shared" si="373"/>
        <v>0</v>
      </c>
      <c r="F688" s="63">
        <f t="shared" si="374"/>
        <v>0</v>
      </c>
      <c r="G688" s="92"/>
      <c r="H688" s="92"/>
      <c r="I688" s="121"/>
      <c r="J688" s="122"/>
      <c r="K688" s="125"/>
    </row>
    <row r="689" spans="1:11">
      <c r="A689" s="55">
        <v>688</v>
      </c>
      <c r="B689" s="127"/>
      <c r="C689" s="55">
        <f t="shared" si="0"/>
        <v>0</v>
      </c>
      <c r="D689" s="57" t="str">
        <f t="shared" si="17"/>
        <v xml:space="preserve"> </v>
      </c>
      <c r="E689" s="56">
        <f t="shared" si="373"/>
        <v>0</v>
      </c>
      <c r="F689" s="63">
        <f t="shared" si="374"/>
        <v>0</v>
      </c>
      <c r="G689" s="92"/>
      <c r="H689" s="92"/>
      <c r="I689" s="121"/>
      <c r="J689" s="122"/>
      <c r="K689" s="125"/>
    </row>
    <row r="690" spans="1:11">
      <c r="A690" s="55">
        <v>689</v>
      </c>
      <c r="B690" s="127"/>
      <c r="C690" s="55">
        <f t="shared" si="0"/>
        <v>0</v>
      </c>
      <c r="D690" s="57" t="str">
        <f t="shared" si="17"/>
        <v xml:space="preserve"> </v>
      </c>
      <c r="E690" s="56">
        <f t="shared" si="373"/>
        <v>0</v>
      </c>
      <c r="F690" s="63">
        <f t="shared" si="374"/>
        <v>0</v>
      </c>
      <c r="G690" s="92"/>
      <c r="H690" s="92"/>
      <c r="I690" s="121"/>
      <c r="J690" s="122"/>
      <c r="K690" s="125"/>
    </row>
    <row r="691" spans="1:11">
      <c r="A691" s="55">
        <v>690</v>
      </c>
      <c r="B691" s="127"/>
      <c r="C691" s="55">
        <f t="shared" si="0"/>
        <v>0</v>
      </c>
      <c r="D691" s="57" t="str">
        <f t="shared" si="17"/>
        <v xml:space="preserve"> </v>
      </c>
      <c r="E691" s="56">
        <f t="shared" si="373"/>
        <v>0</v>
      </c>
      <c r="F691" s="63">
        <f t="shared" si="374"/>
        <v>0</v>
      </c>
      <c r="G691" s="92"/>
      <c r="H691" s="92"/>
      <c r="I691" s="121"/>
      <c r="J691" s="122"/>
      <c r="K691" s="125"/>
    </row>
    <row r="692" spans="1:11">
      <c r="A692" s="55">
        <v>691</v>
      </c>
      <c r="B692" s="127"/>
      <c r="C692" s="55">
        <f t="shared" si="0"/>
        <v>0</v>
      </c>
      <c r="D692" s="57" t="str">
        <f t="shared" si="17"/>
        <v xml:space="preserve"> </v>
      </c>
      <c r="E692" s="56">
        <f t="shared" si="373"/>
        <v>0</v>
      </c>
      <c r="F692" s="63">
        <f t="shared" si="374"/>
        <v>0</v>
      </c>
      <c r="G692" s="92"/>
      <c r="H692" s="92"/>
      <c r="I692" s="121"/>
      <c r="J692" s="122"/>
      <c r="K692" s="125"/>
    </row>
    <row r="693" spans="1:11">
      <c r="A693" s="55">
        <v>692</v>
      </c>
      <c r="B693" s="127"/>
      <c r="C693" s="55">
        <f t="shared" si="0"/>
        <v>0</v>
      </c>
      <c r="D693" s="57" t="str">
        <f t="shared" si="17"/>
        <v xml:space="preserve"> </v>
      </c>
      <c r="E693" s="56">
        <f t="shared" si="373"/>
        <v>0</v>
      </c>
      <c r="F693" s="63">
        <f t="shared" si="374"/>
        <v>0</v>
      </c>
      <c r="G693" s="92"/>
      <c r="H693" s="92"/>
      <c r="I693" s="121"/>
      <c r="J693" s="122"/>
      <c r="K693" s="125"/>
    </row>
    <row r="694" spans="1:11">
      <c r="A694" s="55">
        <v>693</v>
      </c>
      <c r="B694" s="127"/>
      <c r="C694" s="55">
        <f t="shared" si="0"/>
        <v>0</v>
      </c>
      <c r="D694" s="57" t="str">
        <f t="shared" si="17"/>
        <v xml:space="preserve"> </v>
      </c>
      <c r="E694" s="56">
        <f t="shared" si="373"/>
        <v>0</v>
      </c>
      <c r="F694" s="63">
        <f t="shared" si="374"/>
        <v>0</v>
      </c>
      <c r="G694" s="92"/>
      <c r="H694" s="92"/>
      <c r="I694" s="121"/>
      <c r="J694" s="122"/>
      <c r="K694" s="125"/>
    </row>
    <row r="695" spans="1:11">
      <c r="A695" s="55">
        <v>694</v>
      </c>
      <c r="B695" s="127"/>
      <c r="C695" s="55">
        <f t="shared" si="0"/>
        <v>0</v>
      </c>
      <c r="D695" s="57" t="str">
        <f t="shared" si="17"/>
        <v xml:space="preserve"> </v>
      </c>
      <c r="E695" s="56">
        <f t="shared" si="373"/>
        <v>0</v>
      </c>
      <c r="F695" s="63">
        <f t="shared" si="374"/>
        <v>0</v>
      </c>
      <c r="G695" s="92"/>
      <c r="H695" s="92"/>
      <c r="I695" s="121"/>
      <c r="J695" s="122"/>
      <c r="K695" s="125"/>
    </row>
    <row r="696" spans="1:11">
      <c r="A696" s="55">
        <v>695</v>
      </c>
      <c r="B696" s="127"/>
      <c r="C696" s="55">
        <f t="shared" si="0"/>
        <v>0</v>
      </c>
      <c r="D696" s="57" t="str">
        <f t="shared" si="17"/>
        <v xml:space="preserve"> </v>
      </c>
      <c r="E696" s="56">
        <f t="shared" si="373"/>
        <v>0</v>
      </c>
      <c r="F696" s="63">
        <f t="shared" si="374"/>
        <v>0</v>
      </c>
      <c r="G696" s="92"/>
      <c r="H696" s="92"/>
      <c r="I696" s="121"/>
      <c r="J696" s="122"/>
      <c r="K696" s="125"/>
    </row>
    <row r="697" spans="1:11">
      <c r="A697" s="55">
        <v>696</v>
      </c>
      <c r="B697" s="127"/>
      <c r="C697" s="55">
        <f t="shared" si="0"/>
        <v>0</v>
      </c>
      <c r="D697" s="57" t="str">
        <f t="shared" si="17"/>
        <v xml:space="preserve"> </v>
      </c>
      <c r="E697" s="56">
        <f t="shared" si="373"/>
        <v>0</v>
      </c>
      <c r="F697" s="63">
        <f t="shared" si="374"/>
        <v>0</v>
      </c>
      <c r="G697" s="92"/>
      <c r="H697" s="92"/>
      <c r="I697" s="121"/>
      <c r="J697" s="122"/>
      <c r="K697" s="125"/>
    </row>
    <row r="698" spans="1:11">
      <c r="A698" s="55">
        <v>697</v>
      </c>
      <c r="B698" s="127"/>
      <c r="C698" s="55">
        <f t="shared" si="0"/>
        <v>0</v>
      </c>
      <c r="D698" s="57" t="str">
        <f t="shared" si="17"/>
        <v xml:space="preserve"> </v>
      </c>
      <c r="E698" s="56">
        <f t="shared" si="373"/>
        <v>0</v>
      </c>
      <c r="F698" s="63">
        <f t="shared" si="374"/>
        <v>0</v>
      </c>
      <c r="G698" s="92"/>
      <c r="H698" s="92"/>
      <c r="I698" s="121"/>
      <c r="J698" s="122"/>
      <c r="K698" s="125"/>
    </row>
    <row r="699" spans="1:11">
      <c r="A699" s="55">
        <v>698</v>
      </c>
      <c r="B699" s="127"/>
      <c r="C699" s="55">
        <f t="shared" si="0"/>
        <v>0</v>
      </c>
      <c r="D699" s="57" t="str">
        <f t="shared" si="17"/>
        <v xml:space="preserve"> </v>
      </c>
      <c r="E699" s="56">
        <f t="shared" si="373"/>
        <v>0</v>
      </c>
      <c r="F699" s="63">
        <f t="shared" si="374"/>
        <v>0</v>
      </c>
      <c r="G699" s="92"/>
      <c r="H699" s="92"/>
      <c r="I699" s="121"/>
      <c r="J699" s="122"/>
      <c r="K699" s="125"/>
    </row>
    <row r="700" spans="1:11">
      <c r="A700" s="55">
        <v>699</v>
      </c>
      <c r="B700" s="127"/>
      <c r="C700" s="55">
        <f t="shared" si="0"/>
        <v>0</v>
      </c>
      <c r="D700" s="57" t="str">
        <f t="shared" si="17"/>
        <v xml:space="preserve"> </v>
      </c>
      <c r="E700" s="56">
        <f t="shared" si="373"/>
        <v>0</v>
      </c>
      <c r="F700" s="63">
        <f t="shared" si="374"/>
        <v>0</v>
      </c>
      <c r="G700" s="92"/>
      <c r="H700" s="92"/>
      <c r="I700" s="121"/>
      <c r="J700" s="122"/>
      <c r="K700" s="125"/>
    </row>
    <row r="701" spans="1:11">
      <c r="A701" s="55">
        <v>700</v>
      </c>
      <c r="B701" s="127"/>
      <c r="C701" s="55">
        <f t="shared" si="0"/>
        <v>0</v>
      </c>
      <c r="D701" s="57" t="str">
        <f t="shared" si="17"/>
        <v xml:space="preserve"> </v>
      </c>
      <c r="E701" s="56">
        <f t="shared" si="373"/>
        <v>0</v>
      </c>
      <c r="F701" s="63">
        <f t="shared" si="374"/>
        <v>0</v>
      </c>
      <c r="G701" s="92"/>
      <c r="H701" s="92"/>
      <c r="I701" s="121"/>
      <c r="J701" s="122"/>
      <c r="K701" s="125"/>
    </row>
    <row r="702" spans="1:11">
      <c r="A702" s="55">
        <v>701</v>
      </c>
      <c r="B702" s="127"/>
      <c r="C702" s="55">
        <f t="shared" si="0"/>
        <v>0</v>
      </c>
      <c r="D702" s="57" t="str">
        <f t="shared" si="17"/>
        <v xml:space="preserve"> </v>
      </c>
      <c r="E702" s="56">
        <f t="shared" si="373"/>
        <v>0</v>
      </c>
      <c r="F702" s="63">
        <f t="shared" si="374"/>
        <v>0</v>
      </c>
      <c r="G702" s="92"/>
      <c r="H702" s="92"/>
      <c r="I702" s="121"/>
      <c r="J702" s="122"/>
      <c r="K702" s="125"/>
    </row>
    <row r="703" spans="1:11">
      <c r="A703" s="55">
        <v>702</v>
      </c>
      <c r="B703" s="127"/>
      <c r="C703" s="55">
        <f t="shared" si="0"/>
        <v>0</v>
      </c>
      <c r="D703" s="57" t="str">
        <f t="shared" si="17"/>
        <v xml:space="preserve"> </v>
      </c>
      <c r="E703" s="56">
        <f t="shared" si="373"/>
        <v>0</v>
      </c>
      <c r="F703" s="63">
        <f t="shared" si="374"/>
        <v>0</v>
      </c>
      <c r="G703" s="92"/>
      <c r="H703" s="92"/>
      <c r="I703" s="121"/>
      <c r="J703" s="122"/>
      <c r="K703" s="125"/>
    </row>
    <row r="704" spans="1:11">
      <c r="A704" s="55">
        <v>703</v>
      </c>
      <c r="B704" s="127"/>
      <c r="C704" s="55">
        <f t="shared" si="0"/>
        <v>0</v>
      </c>
      <c r="D704" s="57" t="str">
        <f t="shared" si="17"/>
        <v xml:space="preserve"> </v>
      </c>
      <c r="E704" s="56">
        <f t="shared" si="373"/>
        <v>0</v>
      </c>
      <c r="F704" s="63">
        <f t="shared" si="374"/>
        <v>0</v>
      </c>
      <c r="G704" s="92"/>
      <c r="H704" s="92"/>
      <c r="I704" s="121"/>
      <c r="J704" s="122"/>
      <c r="K704" s="125"/>
    </row>
    <row r="705" spans="1:11">
      <c r="A705" s="55">
        <v>704</v>
      </c>
      <c r="B705" s="127"/>
      <c r="C705" s="55">
        <f t="shared" si="0"/>
        <v>0</v>
      </c>
      <c r="D705" s="57" t="str">
        <f t="shared" si="17"/>
        <v xml:space="preserve"> </v>
      </c>
      <c r="E705" s="56">
        <f t="shared" si="373"/>
        <v>0</v>
      </c>
      <c r="F705" s="63">
        <f t="shared" si="374"/>
        <v>0</v>
      </c>
      <c r="G705" s="92"/>
      <c r="H705" s="92"/>
      <c r="I705" s="121"/>
      <c r="J705" s="122"/>
      <c r="K705" s="125"/>
    </row>
    <row r="706" spans="1:11">
      <c r="A706" s="55">
        <v>705</v>
      </c>
      <c r="B706" s="127"/>
      <c r="C706" s="55">
        <f t="shared" si="0"/>
        <v>0</v>
      </c>
      <c r="D706" s="57" t="str">
        <f t="shared" si="17"/>
        <v xml:space="preserve"> </v>
      </c>
      <c r="E706" s="56">
        <f t="shared" si="373"/>
        <v>0</v>
      </c>
      <c r="F706" s="63">
        <f t="shared" si="374"/>
        <v>0</v>
      </c>
      <c r="G706" s="92"/>
      <c r="H706" s="92"/>
      <c r="I706" s="121"/>
      <c r="J706" s="122"/>
      <c r="K706" s="125"/>
    </row>
    <row r="707" spans="1:11">
      <c r="A707" s="55">
        <v>706</v>
      </c>
      <c r="B707" s="127"/>
      <c r="C707" s="55">
        <f t="shared" si="0"/>
        <v>0</v>
      </c>
      <c r="D707" s="57" t="str">
        <f t="shared" si="17"/>
        <v xml:space="preserve"> </v>
      </c>
      <c r="E707" s="56">
        <f t="shared" si="373"/>
        <v>0</v>
      </c>
      <c r="F707" s="63">
        <f t="shared" si="374"/>
        <v>0</v>
      </c>
      <c r="G707" s="56"/>
      <c r="H707" s="128"/>
      <c r="I707" s="128"/>
      <c r="J707" s="129"/>
      <c r="K707" s="125"/>
    </row>
    <row r="708" spans="1:11">
      <c r="A708" s="55">
        <v>707</v>
      </c>
      <c r="B708" s="127"/>
      <c r="C708" s="55">
        <f t="shared" si="0"/>
        <v>0</v>
      </c>
      <c r="D708" s="57" t="str">
        <f t="shared" si="17"/>
        <v xml:space="preserve"> </v>
      </c>
      <c r="E708" s="56">
        <f t="shared" si="373"/>
        <v>0</v>
      </c>
      <c r="F708" s="63">
        <f t="shared" si="374"/>
        <v>0</v>
      </c>
      <c r="G708" s="130"/>
      <c r="H708" s="130"/>
      <c r="I708" s="130"/>
      <c r="J708" s="130"/>
      <c r="K708" s="125"/>
    </row>
    <row r="709" spans="1:11">
      <c r="A709" s="55">
        <v>708</v>
      </c>
      <c r="B709" s="127"/>
      <c r="C709" s="55">
        <f t="shared" si="0"/>
        <v>0</v>
      </c>
      <c r="D709" s="57" t="str">
        <f t="shared" si="17"/>
        <v xml:space="preserve"> </v>
      </c>
      <c r="E709" s="56">
        <f t="shared" si="373"/>
        <v>0</v>
      </c>
      <c r="F709" s="63">
        <f t="shared" si="374"/>
        <v>0</v>
      </c>
      <c r="G709" s="130"/>
      <c r="H709" s="130"/>
      <c r="I709" s="130"/>
      <c r="J709" s="130"/>
      <c r="K709" s="125"/>
    </row>
    <row r="710" spans="1:11">
      <c r="A710" s="55">
        <v>709</v>
      </c>
      <c r="B710" s="127"/>
      <c r="C710" s="55">
        <f t="shared" si="0"/>
        <v>0</v>
      </c>
      <c r="D710" s="57" t="str">
        <f t="shared" si="17"/>
        <v xml:space="preserve"> </v>
      </c>
      <c r="E710" s="56">
        <f t="shared" si="373"/>
        <v>0</v>
      </c>
      <c r="F710" s="63">
        <f t="shared" si="374"/>
        <v>0</v>
      </c>
      <c r="G710" s="130"/>
      <c r="H710" s="130"/>
      <c r="I710" s="130"/>
      <c r="J710" s="130"/>
      <c r="K710" s="125"/>
    </row>
    <row r="711" spans="1:11">
      <c r="A711" s="55">
        <v>710</v>
      </c>
      <c r="B711" s="127"/>
      <c r="C711" s="55">
        <f t="shared" si="0"/>
        <v>0</v>
      </c>
      <c r="D711" s="57" t="str">
        <f t="shared" si="17"/>
        <v xml:space="preserve"> </v>
      </c>
      <c r="E711" s="56">
        <f t="shared" si="373"/>
        <v>0</v>
      </c>
      <c r="F711" s="63">
        <f t="shared" si="374"/>
        <v>0</v>
      </c>
      <c r="G711" s="130"/>
      <c r="H711" s="130"/>
      <c r="I711" s="130"/>
      <c r="J711" s="130"/>
      <c r="K711" s="125"/>
    </row>
    <row r="712" spans="1:11">
      <c r="A712" s="55">
        <v>711</v>
      </c>
      <c r="B712" s="127"/>
      <c r="C712" s="55">
        <f t="shared" si="0"/>
        <v>0</v>
      </c>
      <c r="D712" s="57" t="str">
        <f t="shared" si="17"/>
        <v xml:space="preserve"> </v>
      </c>
      <c r="E712" s="56">
        <f t="shared" si="373"/>
        <v>0</v>
      </c>
      <c r="F712" s="63">
        <f t="shared" si="374"/>
        <v>0</v>
      </c>
      <c r="G712" s="130"/>
      <c r="H712" s="130"/>
      <c r="I712" s="130"/>
      <c r="J712" s="130"/>
      <c r="K712" s="125"/>
    </row>
    <row r="713" spans="1:11">
      <c r="A713" s="55">
        <v>712</v>
      </c>
      <c r="B713" s="127"/>
      <c r="C713" s="55">
        <f t="shared" si="0"/>
        <v>0</v>
      </c>
      <c r="D713" s="57" t="str">
        <f t="shared" si="17"/>
        <v xml:space="preserve"> </v>
      </c>
      <c r="E713" s="56">
        <f t="shared" si="373"/>
        <v>0</v>
      </c>
      <c r="F713" s="63">
        <f t="shared" si="374"/>
        <v>0</v>
      </c>
      <c r="G713" s="130"/>
      <c r="H713" s="130"/>
      <c r="I713" s="130"/>
      <c r="J713" s="130"/>
      <c r="K713" s="125"/>
    </row>
    <row r="714" spans="1:11">
      <c r="A714" s="55">
        <v>713</v>
      </c>
      <c r="B714" s="127"/>
      <c r="C714" s="55">
        <f t="shared" si="0"/>
        <v>0</v>
      </c>
      <c r="D714" s="57" t="str">
        <f t="shared" si="17"/>
        <v xml:space="preserve"> </v>
      </c>
      <c r="E714" s="56">
        <f t="shared" si="373"/>
        <v>0</v>
      </c>
      <c r="F714" s="63">
        <f t="shared" si="374"/>
        <v>0</v>
      </c>
      <c r="G714" s="130"/>
      <c r="H714" s="130"/>
      <c r="I714" s="130"/>
      <c r="J714" s="130"/>
      <c r="K714" s="125"/>
    </row>
    <row r="715" spans="1:11">
      <c r="A715" s="55">
        <v>714</v>
      </c>
      <c r="B715" s="127"/>
      <c r="C715" s="55">
        <f t="shared" si="0"/>
        <v>0</v>
      </c>
      <c r="D715" s="57" t="str">
        <f t="shared" si="17"/>
        <v xml:space="preserve"> </v>
      </c>
      <c r="E715" s="56">
        <f t="shared" si="373"/>
        <v>0</v>
      </c>
      <c r="F715" s="63">
        <f t="shared" si="374"/>
        <v>0</v>
      </c>
      <c r="G715" s="130"/>
      <c r="H715" s="130"/>
      <c r="I715" s="130"/>
      <c r="J715" s="130"/>
      <c r="K715" s="125"/>
    </row>
    <row r="716" spans="1:11">
      <c r="A716" s="55">
        <v>715</v>
      </c>
      <c r="B716" s="127"/>
      <c r="C716" s="55">
        <f t="shared" si="0"/>
        <v>0</v>
      </c>
      <c r="D716" s="57" t="str">
        <f t="shared" si="17"/>
        <v xml:space="preserve"> </v>
      </c>
      <c r="E716" s="56">
        <f t="shared" si="373"/>
        <v>0</v>
      </c>
      <c r="F716" s="63">
        <f t="shared" si="374"/>
        <v>0</v>
      </c>
      <c r="G716" s="130"/>
      <c r="H716" s="130"/>
      <c r="I716" s="130"/>
      <c r="J716" s="130"/>
      <c r="K716" s="125"/>
    </row>
    <row r="717" spans="1:11">
      <c r="A717" s="55">
        <v>716</v>
      </c>
      <c r="B717" s="127"/>
      <c r="C717" s="55">
        <f t="shared" si="0"/>
        <v>0</v>
      </c>
      <c r="D717" s="57" t="str">
        <f t="shared" si="17"/>
        <v xml:space="preserve"> </v>
      </c>
      <c r="E717" s="56">
        <f t="shared" si="373"/>
        <v>0</v>
      </c>
      <c r="F717" s="63">
        <f t="shared" si="374"/>
        <v>0</v>
      </c>
      <c r="G717" s="130"/>
      <c r="H717" s="130"/>
      <c r="I717" s="130"/>
      <c r="J717" s="130"/>
      <c r="K717" s="125"/>
    </row>
    <row r="718" spans="1:11">
      <c r="A718" s="55">
        <v>717</v>
      </c>
      <c r="B718" s="127"/>
      <c r="C718" s="55">
        <f t="shared" si="0"/>
        <v>0</v>
      </c>
      <c r="D718" s="57" t="str">
        <f t="shared" si="17"/>
        <v xml:space="preserve"> </v>
      </c>
      <c r="E718" s="56">
        <f t="shared" si="373"/>
        <v>0</v>
      </c>
      <c r="F718" s="63">
        <f t="shared" si="374"/>
        <v>0</v>
      </c>
      <c r="G718" s="130"/>
      <c r="H718" s="130"/>
      <c r="I718" s="130"/>
      <c r="J718" s="130"/>
      <c r="K718" s="125"/>
    </row>
    <row r="719" spans="1:11">
      <c r="A719" s="55">
        <v>718</v>
      </c>
      <c r="B719" s="127"/>
      <c r="C719" s="55">
        <f t="shared" si="0"/>
        <v>0</v>
      </c>
      <c r="D719" s="57" t="str">
        <f t="shared" si="17"/>
        <v xml:space="preserve"> </v>
      </c>
      <c r="E719" s="56">
        <f t="shared" si="373"/>
        <v>0</v>
      </c>
      <c r="F719" s="63">
        <f t="shared" si="374"/>
        <v>0</v>
      </c>
      <c r="G719" s="130"/>
      <c r="H719" s="130"/>
      <c r="I719" s="130"/>
      <c r="J719" s="130"/>
      <c r="K719" s="125"/>
    </row>
    <row r="720" spans="1:11">
      <c r="A720" s="55">
        <v>719</v>
      </c>
      <c r="B720" s="127"/>
      <c r="C720" s="55">
        <f t="shared" si="0"/>
        <v>0</v>
      </c>
      <c r="D720" s="57" t="str">
        <f t="shared" si="17"/>
        <v xml:space="preserve"> </v>
      </c>
      <c r="E720" s="56">
        <f t="shared" si="373"/>
        <v>0</v>
      </c>
      <c r="F720" s="63">
        <f t="shared" si="374"/>
        <v>0</v>
      </c>
      <c r="G720" s="130"/>
      <c r="H720" s="130"/>
      <c r="I720" s="130"/>
      <c r="J720" s="130"/>
      <c r="K720" s="125"/>
    </row>
    <row r="721" spans="1:11">
      <c r="A721" s="55">
        <v>720</v>
      </c>
      <c r="B721" s="127"/>
      <c r="C721" s="55">
        <f t="shared" si="0"/>
        <v>0</v>
      </c>
      <c r="D721" s="57" t="str">
        <f t="shared" si="17"/>
        <v xml:space="preserve"> </v>
      </c>
      <c r="E721" s="56">
        <f t="shared" si="373"/>
        <v>0</v>
      </c>
      <c r="F721" s="63">
        <f t="shared" si="374"/>
        <v>0</v>
      </c>
      <c r="G721" s="130"/>
      <c r="H721" s="130"/>
      <c r="I721" s="130"/>
      <c r="J721" s="130"/>
      <c r="K721" s="125"/>
    </row>
    <row r="722" spans="1:11">
      <c r="A722" s="55">
        <v>721</v>
      </c>
      <c r="B722" s="127"/>
      <c r="C722" s="55">
        <f t="shared" si="0"/>
        <v>0</v>
      </c>
      <c r="D722" s="57" t="str">
        <f t="shared" si="17"/>
        <v xml:space="preserve"> </v>
      </c>
      <c r="E722" s="56">
        <f t="shared" si="373"/>
        <v>0</v>
      </c>
      <c r="F722" s="63">
        <f t="shared" si="374"/>
        <v>0</v>
      </c>
      <c r="G722" s="130"/>
      <c r="H722" s="130"/>
      <c r="I722" s="130"/>
      <c r="J722" s="130"/>
      <c r="K722" s="125"/>
    </row>
    <row r="723" spans="1:11">
      <c r="A723" s="55">
        <v>722</v>
      </c>
      <c r="B723" s="127"/>
      <c r="C723" s="55">
        <f t="shared" si="0"/>
        <v>0</v>
      </c>
      <c r="D723" s="57" t="str">
        <f t="shared" si="17"/>
        <v xml:space="preserve"> </v>
      </c>
      <c r="E723" s="56">
        <f t="shared" si="373"/>
        <v>0</v>
      </c>
      <c r="F723" s="63">
        <f t="shared" si="374"/>
        <v>0</v>
      </c>
      <c r="G723" s="130"/>
      <c r="H723" s="130"/>
      <c r="I723" s="130"/>
      <c r="J723" s="130"/>
      <c r="K723" s="125"/>
    </row>
    <row r="724" spans="1:11">
      <c r="A724" s="55">
        <v>723</v>
      </c>
      <c r="B724" s="127"/>
      <c r="C724" s="55">
        <f t="shared" si="0"/>
        <v>0</v>
      </c>
      <c r="D724" s="57" t="str">
        <f t="shared" si="17"/>
        <v xml:space="preserve"> </v>
      </c>
      <c r="E724" s="56">
        <f t="shared" si="373"/>
        <v>0</v>
      </c>
      <c r="F724" s="63">
        <f t="shared" si="374"/>
        <v>0</v>
      </c>
      <c r="G724" s="130"/>
      <c r="H724" s="130"/>
      <c r="I724" s="130"/>
      <c r="J724" s="130"/>
      <c r="K724" s="125"/>
    </row>
    <row r="725" spans="1:11">
      <c r="A725" s="55">
        <v>724</v>
      </c>
      <c r="B725" s="127"/>
      <c r="C725" s="55">
        <f t="shared" si="0"/>
        <v>0</v>
      </c>
      <c r="D725" s="57" t="str">
        <f t="shared" si="17"/>
        <v xml:space="preserve"> </v>
      </c>
      <c r="E725" s="56">
        <f t="shared" si="373"/>
        <v>0</v>
      </c>
      <c r="F725" s="63">
        <f t="shared" si="374"/>
        <v>0</v>
      </c>
      <c r="G725" s="130"/>
      <c r="H725" s="130"/>
      <c r="I725" s="130"/>
      <c r="J725" s="130"/>
      <c r="K725" s="125"/>
    </row>
    <row r="726" spans="1:11">
      <c r="A726" s="55">
        <v>725</v>
      </c>
      <c r="B726" s="127"/>
      <c r="C726" s="55">
        <f t="shared" si="0"/>
        <v>0</v>
      </c>
      <c r="D726" s="57" t="str">
        <f t="shared" si="17"/>
        <v xml:space="preserve"> </v>
      </c>
      <c r="E726" s="56">
        <f t="shared" si="373"/>
        <v>0</v>
      </c>
      <c r="F726" s="63">
        <f t="shared" si="374"/>
        <v>0</v>
      </c>
      <c r="G726" s="130"/>
      <c r="H726" s="130"/>
      <c r="I726" s="130"/>
      <c r="J726" s="130"/>
      <c r="K726" s="125"/>
    </row>
    <row r="727" spans="1:11">
      <c r="A727" s="55">
        <v>726</v>
      </c>
      <c r="B727" s="127"/>
      <c r="C727" s="55">
        <f t="shared" si="0"/>
        <v>0</v>
      </c>
      <c r="D727" s="57" t="str">
        <f t="shared" si="17"/>
        <v xml:space="preserve"> </v>
      </c>
      <c r="E727" s="56">
        <f t="shared" si="373"/>
        <v>0</v>
      </c>
      <c r="F727" s="63">
        <f t="shared" si="374"/>
        <v>0</v>
      </c>
      <c r="G727" s="130"/>
      <c r="H727" s="130"/>
      <c r="I727" s="130"/>
      <c r="J727" s="130"/>
      <c r="K727" s="125"/>
    </row>
    <row r="728" spans="1:11">
      <c r="A728" s="55">
        <v>727</v>
      </c>
      <c r="B728" s="127"/>
      <c r="C728" s="55">
        <f t="shared" si="0"/>
        <v>0</v>
      </c>
      <c r="D728" s="57" t="str">
        <f t="shared" si="17"/>
        <v xml:space="preserve"> </v>
      </c>
      <c r="E728" s="56">
        <f t="shared" si="373"/>
        <v>0</v>
      </c>
      <c r="F728" s="63">
        <f t="shared" si="374"/>
        <v>0</v>
      </c>
      <c r="G728" s="130"/>
      <c r="H728" s="130"/>
      <c r="I728" s="130"/>
      <c r="J728" s="130"/>
      <c r="K728" s="125"/>
    </row>
    <row r="729" spans="1:11">
      <c r="A729" s="55">
        <v>728</v>
      </c>
      <c r="B729" s="127"/>
      <c r="C729" s="55">
        <f t="shared" si="0"/>
        <v>0</v>
      </c>
      <c r="D729" s="57" t="str">
        <f t="shared" si="17"/>
        <v xml:space="preserve"> </v>
      </c>
      <c r="E729" s="56">
        <f t="shared" si="373"/>
        <v>0</v>
      </c>
      <c r="F729" s="63">
        <f t="shared" si="374"/>
        <v>0</v>
      </c>
      <c r="G729" s="130"/>
      <c r="H729" s="130"/>
      <c r="I729" s="130"/>
      <c r="J729" s="130"/>
      <c r="K729" s="125"/>
    </row>
    <row r="730" spans="1:11">
      <c r="A730" s="55">
        <v>729</v>
      </c>
      <c r="B730" s="127"/>
      <c r="C730" s="55">
        <f t="shared" si="0"/>
        <v>0</v>
      </c>
      <c r="D730" s="57" t="str">
        <f t="shared" si="17"/>
        <v xml:space="preserve"> </v>
      </c>
      <c r="E730" s="56">
        <f t="shared" si="373"/>
        <v>0</v>
      </c>
      <c r="F730" s="63">
        <f t="shared" si="374"/>
        <v>0</v>
      </c>
      <c r="G730" s="130"/>
      <c r="H730" s="130"/>
      <c r="I730" s="130"/>
      <c r="J730" s="130"/>
      <c r="K730" s="125"/>
    </row>
    <row r="731" spans="1:11">
      <c r="A731" s="55">
        <v>730</v>
      </c>
      <c r="B731" s="127"/>
      <c r="C731" s="55">
        <f t="shared" si="0"/>
        <v>0</v>
      </c>
      <c r="D731" s="57" t="str">
        <f t="shared" si="17"/>
        <v xml:space="preserve"> </v>
      </c>
      <c r="E731" s="56">
        <f t="shared" si="373"/>
        <v>0</v>
      </c>
      <c r="F731" s="63">
        <f t="shared" si="374"/>
        <v>0</v>
      </c>
      <c r="G731" s="130"/>
      <c r="H731" s="130"/>
      <c r="I731" s="130"/>
      <c r="J731" s="130"/>
      <c r="K731" s="125"/>
    </row>
    <row r="732" spans="1:11">
      <c r="A732" s="55">
        <v>731</v>
      </c>
      <c r="B732" s="127"/>
      <c r="C732" s="55">
        <f t="shared" si="0"/>
        <v>0</v>
      </c>
      <c r="D732" s="57" t="str">
        <f t="shared" si="17"/>
        <v xml:space="preserve"> </v>
      </c>
      <c r="E732" s="56">
        <f t="shared" si="373"/>
        <v>0</v>
      </c>
      <c r="F732" s="63">
        <f t="shared" si="374"/>
        <v>0</v>
      </c>
      <c r="G732" s="130"/>
      <c r="H732" s="130"/>
      <c r="I732" s="130"/>
      <c r="J732" s="130"/>
      <c r="K732" s="125"/>
    </row>
    <row r="733" spans="1:11">
      <c r="A733" s="55">
        <v>732</v>
      </c>
      <c r="B733" s="127"/>
      <c r="C733" s="55">
        <f t="shared" si="0"/>
        <v>0</v>
      </c>
      <c r="D733" s="57" t="str">
        <f t="shared" si="17"/>
        <v xml:space="preserve"> </v>
      </c>
      <c r="E733" s="56">
        <f t="shared" si="373"/>
        <v>0</v>
      </c>
      <c r="F733" s="63">
        <f t="shared" si="374"/>
        <v>0</v>
      </c>
      <c r="G733" s="130"/>
      <c r="H733" s="130"/>
      <c r="I733" s="130"/>
      <c r="J733" s="130"/>
      <c r="K733" s="125"/>
    </row>
    <row r="734" spans="1:11">
      <c r="A734" s="55">
        <v>733</v>
      </c>
      <c r="B734" s="127"/>
      <c r="C734" s="55">
        <f t="shared" si="0"/>
        <v>0</v>
      </c>
      <c r="D734" s="57" t="str">
        <f t="shared" si="17"/>
        <v xml:space="preserve"> </v>
      </c>
      <c r="E734" s="56">
        <f t="shared" si="373"/>
        <v>0</v>
      </c>
      <c r="F734" s="63">
        <f t="shared" si="374"/>
        <v>0</v>
      </c>
      <c r="G734" s="130"/>
      <c r="H734" s="130"/>
      <c r="I734" s="130"/>
      <c r="J734" s="130"/>
      <c r="K734" s="125"/>
    </row>
    <row r="735" spans="1:11">
      <c r="A735" s="55">
        <v>734</v>
      </c>
      <c r="B735" s="127"/>
      <c r="C735" s="55">
        <f t="shared" si="0"/>
        <v>0</v>
      </c>
      <c r="D735" s="57" t="str">
        <f t="shared" si="17"/>
        <v xml:space="preserve"> </v>
      </c>
      <c r="E735" s="56">
        <f t="shared" si="373"/>
        <v>0</v>
      </c>
      <c r="F735" s="63">
        <f t="shared" si="374"/>
        <v>0</v>
      </c>
      <c r="G735" s="130"/>
      <c r="H735" s="130"/>
      <c r="I735" s="130"/>
      <c r="J735" s="130"/>
      <c r="K735" s="125"/>
    </row>
    <row r="736" spans="1:11">
      <c r="A736" s="55">
        <v>735</v>
      </c>
      <c r="B736" s="127"/>
      <c r="C736" s="55">
        <f t="shared" si="0"/>
        <v>0</v>
      </c>
      <c r="D736" s="57" t="str">
        <f t="shared" si="17"/>
        <v xml:space="preserve"> </v>
      </c>
      <c r="E736" s="56">
        <f t="shared" si="373"/>
        <v>0</v>
      </c>
      <c r="F736" s="63">
        <f t="shared" si="374"/>
        <v>0</v>
      </c>
      <c r="G736" s="130"/>
      <c r="H736" s="130"/>
      <c r="I736" s="130"/>
      <c r="J736" s="130"/>
      <c r="K736" s="125"/>
    </row>
    <row r="737" spans="1:11">
      <c r="A737" s="55">
        <v>736</v>
      </c>
      <c r="B737" s="127"/>
      <c r="C737" s="55">
        <f t="shared" si="0"/>
        <v>0</v>
      </c>
      <c r="D737" s="57" t="str">
        <f t="shared" si="17"/>
        <v xml:space="preserve"> </v>
      </c>
      <c r="E737" s="56">
        <f t="shared" si="373"/>
        <v>0</v>
      </c>
      <c r="F737" s="63">
        <f t="shared" si="374"/>
        <v>0</v>
      </c>
      <c r="G737" s="130"/>
      <c r="H737" s="130"/>
      <c r="I737" s="130"/>
      <c r="J737" s="130"/>
      <c r="K737" s="125"/>
    </row>
    <row r="738" spans="1:11">
      <c r="A738" s="55">
        <v>737</v>
      </c>
      <c r="B738" s="131"/>
      <c r="C738" s="55">
        <f t="shared" si="0"/>
        <v>0</v>
      </c>
      <c r="D738" s="57" t="str">
        <f t="shared" si="17"/>
        <v xml:space="preserve"> </v>
      </c>
      <c r="E738" s="56">
        <f t="shared" si="373"/>
        <v>0</v>
      </c>
      <c r="F738" s="63">
        <f t="shared" si="374"/>
        <v>0</v>
      </c>
      <c r="G738" s="130"/>
      <c r="H738" s="130"/>
      <c r="I738" s="130"/>
      <c r="J738" s="130"/>
      <c r="K738" s="125"/>
    </row>
    <row r="739" spans="1:11">
      <c r="A739" s="55">
        <v>738</v>
      </c>
      <c r="B739" s="131"/>
      <c r="C739" s="55">
        <f t="shared" si="0"/>
        <v>0</v>
      </c>
      <c r="D739" s="57" t="str">
        <f t="shared" si="17"/>
        <v xml:space="preserve"> </v>
      </c>
      <c r="E739" s="56">
        <f t="shared" si="373"/>
        <v>0</v>
      </c>
      <c r="F739" s="63">
        <f t="shared" si="374"/>
        <v>0</v>
      </c>
      <c r="G739" s="130"/>
      <c r="H739" s="130"/>
      <c r="I739" s="130"/>
      <c r="J739" s="130"/>
      <c r="K739" s="125"/>
    </row>
    <row r="740" spans="1:11">
      <c r="A740" s="55">
        <v>739</v>
      </c>
      <c r="B740" s="131"/>
      <c r="C740" s="55">
        <f t="shared" si="0"/>
        <v>0</v>
      </c>
      <c r="D740" s="57" t="str">
        <f t="shared" si="17"/>
        <v xml:space="preserve"> </v>
      </c>
      <c r="E740" s="56">
        <f t="shared" si="373"/>
        <v>0</v>
      </c>
      <c r="F740" s="63">
        <f t="shared" si="374"/>
        <v>0</v>
      </c>
      <c r="G740" s="130"/>
      <c r="H740" s="130"/>
      <c r="I740" s="130"/>
      <c r="J740" s="130"/>
      <c r="K740" s="125"/>
    </row>
    <row r="741" spans="1:11">
      <c r="A741" s="55">
        <v>740</v>
      </c>
      <c r="B741" s="131"/>
      <c r="C741" s="55">
        <f t="shared" si="0"/>
        <v>0</v>
      </c>
      <c r="D741" s="57" t="str">
        <f t="shared" si="17"/>
        <v xml:space="preserve"> </v>
      </c>
      <c r="E741" s="56">
        <f t="shared" si="373"/>
        <v>0</v>
      </c>
      <c r="F741" s="63">
        <f t="shared" si="374"/>
        <v>0</v>
      </c>
      <c r="G741" s="130"/>
      <c r="H741" s="130"/>
      <c r="I741" s="130"/>
      <c r="J741" s="130"/>
      <c r="K741" s="125"/>
    </row>
    <row r="742" spans="1:11">
      <c r="A742" s="55">
        <v>741</v>
      </c>
      <c r="B742" s="131"/>
      <c r="C742" s="55">
        <f t="shared" si="0"/>
        <v>0</v>
      </c>
      <c r="D742" s="57" t="str">
        <f t="shared" si="17"/>
        <v xml:space="preserve"> </v>
      </c>
      <c r="E742" s="56">
        <f t="shared" si="373"/>
        <v>0</v>
      </c>
      <c r="F742" s="63">
        <f t="shared" si="374"/>
        <v>0</v>
      </c>
      <c r="G742" s="130"/>
      <c r="H742" s="130"/>
      <c r="I742" s="130"/>
      <c r="J742" s="130"/>
      <c r="K742" s="125"/>
    </row>
    <row r="743" spans="1:11">
      <c r="A743" s="55">
        <v>742</v>
      </c>
      <c r="B743" s="131"/>
      <c r="C743" s="55">
        <f t="shared" si="0"/>
        <v>0</v>
      </c>
      <c r="D743" s="57" t="str">
        <f t="shared" si="17"/>
        <v xml:space="preserve"> </v>
      </c>
      <c r="E743" s="56">
        <f t="shared" si="373"/>
        <v>0</v>
      </c>
      <c r="F743" s="63">
        <f t="shared" si="374"/>
        <v>0</v>
      </c>
      <c r="G743" s="130"/>
      <c r="H743" s="130"/>
      <c r="I743" s="130"/>
      <c r="J743" s="130"/>
      <c r="K743" s="125"/>
    </row>
    <row r="744" spans="1:11">
      <c r="A744" s="55">
        <v>743</v>
      </c>
      <c r="B744" s="131"/>
      <c r="C744" s="55">
        <f t="shared" si="0"/>
        <v>0</v>
      </c>
      <c r="D744" s="57" t="str">
        <f t="shared" si="17"/>
        <v xml:space="preserve"> </v>
      </c>
      <c r="E744" s="56">
        <f t="shared" si="373"/>
        <v>0</v>
      </c>
      <c r="F744" s="63">
        <f t="shared" si="374"/>
        <v>0</v>
      </c>
      <c r="G744" s="130"/>
      <c r="H744" s="130"/>
      <c r="I744" s="130"/>
      <c r="J744" s="130"/>
      <c r="K744" s="125"/>
    </row>
    <row r="745" spans="1:11">
      <c r="A745" s="55">
        <v>744</v>
      </c>
      <c r="B745" s="131"/>
      <c r="C745" s="55">
        <f t="shared" si="0"/>
        <v>0</v>
      </c>
      <c r="D745" s="57" t="str">
        <f t="shared" si="17"/>
        <v xml:space="preserve"> </v>
      </c>
      <c r="E745" s="56">
        <f t="shared" si="373"/>
        <v>0</v>
      </c>
      <c r="F745" s="63">
        <f t="shared" si="374"/>
        <v>0</v>
      </c>
      <c r="G745" s="130"/>
      <c r="H745" s="130"/>
      <c r="I745" s="130"/>
      <c r="J745" s="130"/>
      <c r="K745" s="125"/>
    </row>
    <row r="746" spans="1:11">
      <c r="A746" s="55">
        <v>745</v>
      </c>
      <c r="B746" s="131"/>
      <c r="C746" s="55">
        <f t="shared" si="0"/>
        <v>0</v>
      </c>
      <c r="D746" s="57" t="str">
        <f t="shared" si="17"/>
        <v xml:space="preserve"> </v>
      </c>
      <c r="E746" s="56">
        <f t="shared" si="373"/>
        <v>0</v>
      </c>
      <c r="F746" s="63">
        <f t="shared" si="374"/>
        <v>0</v>
      </c>
      <c r="G746" s="130"/>
      <c r="H746" s="130"/>
      <c r="I746" s="130"/>
      <c r="J746" s="130"/>
      <c r="K746" s="125"/>
    </row>
    <row r="747" spans="1:11">
      <c r="A747" s="55">
        <v>746</v>
      </c>
      <c r="B747" s="131"/>
      <c r="C747" s="55">
        <f t="shared" si="0"/>
        <v>0</v>
      </c>
      <c r="D747" s="57" t="str">
        <f t="shared" si="17"/>
        <v xml:space="preserve"> </v>
      </c>
      <c r="E747" s="56">
        <f t="shared" si="373"/>
        <v>0</v>
      </c>
      <c r="F747" s="63">
        <f t="shared" si="374"/>
        <v>0</v>
      </c>
      <c r="G747" s="130"/>
      <c r="H747" s="130"/>
      <c r="I747" s="130"/>
      <c r="J747" s="130"/>
      <c r="K747" s="125"/>
    </row>
    <row r="748" spans="1:11">
      <c r="A748" s="55">
        <v>747</v>
      </c>
      <c r="B748" s="131"/>
      <c r="C748" s="55">
        <f t="shared" si="0"/>
        <v>0</v>
      </c>
      <c r="D748" s="57" t="str">
        <f t="shared" si="17"/>
        <v xml:space="preserve"> </v>
      </c>
      <c r="E748" s="56">
        <f t="shared" si="373"/>
        <v>0</v>
      </c>
      <c r="F748" s="63">
        <f t="shared" si="374"/>
        <v>0</v>
      </c>
      <c r="G748" s="130"/>
      <c r="H748" s="130"/>
      <c r="I748" s="130"/>
      <c r="J748" s="130"/>
      <c r="K748" s="125"/>
    </row>
    <row r="749" spans="1:11">
      <c r="A749" s="55">
        <v>748</v>
      </c>
      <c r="B749" s="131"/>
      <c r="C749" s="55">
        <f t="shared" si="0"/>
        <v>0</v>
      </c>
      <c r="D749" s="57" t="str">
        <f t="shared" si="17"/>
        <v xml:space="preserve"> </v>
      </c>
      <c r="E749" s="56">
        <f t="shared" si="373"/>
        <v>0</v>
      </c>
      <c r="F749" s="63">
        <f t="shared" si="374"/>
        <v>0</v>
      </c>
      <c r="G749" s="130"/>
      <c r="H749" s="130"/>
      <c r="I749" s="130"/>
      <c r="J749" s="130"/>
      <c r="K749" s="125"/>
    </row>
    <row r="750" spans="1:11">
      <c r="A750" s="55">
        <v>749</v>
      </c>
      <c r="B750" s="131"/>
      <c r="C750" s="55">
        <f t="shared" si="0"/>
        <v>0</v>
      </c>
      <c r="D750" s="57" t="str">
        <f t="shared" si="17"/>
        <v xml:space="preserve"> </v>
      </c>
      <c r="E750" s="56">
        <f t="shared" si="373"/>
        <v>0</v>
      </c>
      <c r="F750" s="63">
        <f t="shared" si="374"/>
        <v>0</v>
      </c>
      <c r="G750" s="130"/>
      <c r="H750" s="130"/>
      <c r="I750" s="130"/>
      <c r="J750" s="130"/>
      <c r="K750" s="125"/>
    </row>
    <row r="751" spans="1:11">
      <c r="A751" s="55">
        <v>750</v>
      </c>
      <c r="B751" s="131"/>
      <c r="C751" s="55">
        <f t="shared" si="0"/>
        <v>0</v>
      </c>
      <c r="D751" s="57" t="str">
        <f t="shared" si="17"/>
        <v xml:space="preserve"> </v>
      </c>
      <c r="E751" s="56">
        <f t="shared" si="373"/>
        <v>0</v>
      </c>
      <c r="F751" s="63">
        <f t="shared" si="374"/>
        <v>0</v>
      </c>
      <c r="G751" s="130"/>
      <c r="H751" s="130"/>
      <c r="I751" s="130"/>
      <c r="J751" s="130"/>
      <c r="K751" s="125"/>
    </row>
    <row r="752" spans="1:11">
      <c r="A752" s="55">
        <v>751</v>
      </c>
      <c r="B752" s="131"/>
      <c r="C752" s="55">
        <f t="shared" si="0"/>
        <v>0</v>
      </c>
      <c r="D752" s="57" t="str">
        <f t="shared" si="17"/>
        <v xml:space="preserve"> </v>
      </c>
      <c r="E752" s="56">
        <f t="shared" si="373"/>
        <v>0</v>
      </c>
      <c r="F752" s="63">
        <f t="shared" si="374"/>
        <v>0</v>
      </c>
      <c r="G752" s="130"/>
      <c r="H752" s="130"/>
      <c r="I752" s="130"/>
      <c r="J752" s="130"/>
      <c r="K752" s="125"/>
    </row>
    <row r="753" spans="1:11">
      <c r="A753" s="55">
        <v>752</v>
      </c>
      <c r="B753" s="131"/>
      <c r="C753" s="55">
        <f t="shared" si="0"/>
        <v>0</v>
      </c>
      <c r="D753" s="57" t="str">
        <f t="shared" si="17"/>
        <v xml:space="preserve"> </v>
      </c>
      <c r="E753" s="56">
        <f t="shared" si="373"/>
        <v>0</v>
      </c>
      <c r="F753" s="63">
        <f t="shared" si="374"/>
        <v>0</v>
      </c>
      <c r="G753" s="130"/>
      <c r="H753" s="130"/>
      <c r="I753" s="130"/>
      <c r="J753" s="130"/>
      <c r="K753" s="125"/>
    </row>
    <row r="754" spans="1:11">
      <c r="A754" s="55">
        <v>753</v>
      </c>
      <c r="B754" s="131"/>
      <c r="C754" s="55">
        <f t="shared" si="0"/>
        <v>0</v>
      </c>
      <c r="D754" s="57" t="str">
        <f t="shared" si="17"/>
        <v xml:space="preserve"> </v>
      </c>
      <c r="E754" s="56">
        <f t="shared" si="373"/>
        <v>0</v>
      </c>
      <c r="F754" s="63">
        <f t="shared" si="374"/>
        <v>0</v>
      </c>
      <c r="G754" s="130"/>
      <c r="H754" s="130"/>
      <c r="I754" s="130"/>
      <c r="J754" s="130"/>
      <c r="K754" s="125"/>
    </row>
    <row r="755" spans="1:11">
      <c r="A755" s="55">
        <v>754</v>
      </c>
      <c r="B755" s="131"/>
      <c r="C755" s="55">
        <f t="shared" si="0"/>
        <v>0</v>
      </c>
      <c r="D755" s="57" t="str">
        <f t="shared" si="17"/>
        <v xml:space="preserve"> </v>
      </c>
      <c r="E755" s="56">
        <f t="shared" si="373"/>
        <v>0</v>
      </c>
      <c r="F755" s="63">
        <f t="shared" si="374"/>
        <v>0</v>
      </c>
      <c r="G755" s="130"/>
      <c r="H755" s="130"/>
      <c r="I755" s="130"/>
      <c r="J755" s="130"/>
      <c r="K755" s="125"/>
    </row>
    <row r="756" spans="1:11">
      <c r="A756" s="55">
        <v>755</v>
      </c>
      <c r="B756" s="131"/>
      <c r="C756" s="55">
        <f t="shared" si="0"/>
        <v>0</v>
      </c>
      <c r="D756" s="57" t="str">
        <f t="shared" si="17"/>
        <v xml:space="preserve"> </v>
      </c>
      <c r="E756" s="56">
        <f t="shared" si="373"/>
        <v>0</v>
      </c>
      <c r="F756" s="63">
        <f t="shared" si="374"/>
        <v>0</v>
      </c>
      <c r="G756" s="130"/>
      <c r="H756" s="130"/>
      <c r="I756" s="130"/>
      <c r="J756" s="130"/>
      <c r="K756" s="125"/>
    </row>
    <row r="757" spans="1:11">
      <c r="A757" s="55">
        <v>756</v>
      </c>
      <c r="B757" s="131"/>
      <c r="C757" s="55">
        <f t="shared" si="0"/>
        <v>0</v>
      </c>
      <c r="D757" s="57" t="str">
        <f t="shared" si="17"/>
        <v xml:space="preserve"> </v>
      </c>
      <c r="E757" s="56">
        <f t="shared" si="373"/>
        <v>0</v>
      </c>
      <c r="F757" s="63">
        <f t="shared" si="374"/>
        <v>0</v>
      </c>
      <c r="G757" s="130"/>
      <c r="H757" s="130"/>
      <c r="I757" s="130"/>
      <c r="J757" s="130"/>
      <c r="K757" s="125"/>
    </row>
    <row r="758" spans="1:11">
      <c r="A758" s="55">
        <v>757</v>
      </c>
      <c r="B758" s="131"/>
      <c r="C758" s="55">
        <f t="shared" si="0"/>
        <v>0</v>
      </c>
      <c r="D758" s="57" t="str">
        <f t="shared" si="17"/>
        <v xml:space="preserve"> </v>
      </c>
      <c r="E758" s="56">
        <f t="shared" si="373"/>
        <v>0</v>
      </c>
      <c r="F758" s="63">
        <f t="shared" si="374"/>
        <v>0</v>
      </c>
      <c r="G758" s="130"/>
      <c r="H758" s="130"/>
      <c r="I758" s="130"/>
      <c r="J758" s="130"/>
      <c r="K758" s="125"/>
    </row>
    <row r="759" spans="1:11">
      <c r="A759" s="55">
        <v>758</v>
      </c>
      <c r="B759" s="131"/>
      <c r="C759" s="55">
        <f t="shared" si="0"/>
        <v>0</v>
      </c>
      <c r="D759" s="57" t="str">
        <f t="shared" si="17"/>
        <v xml:space="preserve"> </v>
      </c>
      <c r="E759" s="56">
        <f t="shared" si="373"/>
        <v>0</v>
      </c>
      <c r="F759" s="63">
        <f t="shared" si="374"/>
        <v>0</v>
      </c>
      <c r="G759" s="130"/>
      <c r="H759" s="130"/>
      <c r="I759" s="130"/>
      <c r="J759" s="130"/>
      <c r="K759" s="125"/>
    </row>
    <row r="760" spans="1:11">
      <c r="A760" s="55">
        <v>759</v>
      </c>
      <c r="B760" s="131"/>
      <c r="C760" s="55">
        <f t="shared" si="0"/>
        <v>0</v>
      </c>
      <c r="D760" s="57" t="str">
        <f t="shared" si="17"/>
        <v xml:space="preserve"> </v>
      </c>
      <c r="E760" s="56">
        <f t="shared" si="373"/>
        <v>0</v>
      </c>
      <c r="F760" s="63">
        <f t="shared" si="374"/>
        <v>0</v>
      </c>
      <c r="G760" s="130"/>
      <c r="H760" s="130"/>
      <c r="I760" s="130"/>
      <c r="J760" s="130"/>
      <c r="K760" s="125"/>
    </row>
    <row r="761" spans="1:11">
      <c r="A761" s="55">
        <v>760</v>
      </c>
      <c r="B761" s="131"/>
      <c r="C761" s="55">
        <f t="shared" si="0"/>
        <v>0</v>
      </c>
      <c r="D761" s="57" t="str">
        <f t="shared" si="17"/>
        <v xml:space="preserve"> </v>
      </c>
      <c r="E761" s="56">
        <f t="shared" si="373"/>
        <v>0</v>
      </c>
      <c r="F761" s="63">
        <f t="shared" si="374"/>
        <v>0</v>
      </c>
      <c r="G761" s="130"/>
      <c r="H761" s="130"/>
      <c r="I761" s="130"/>
      <c r="J761" s="130"/>
      <c r="K761" s="125"/>
    </row>
    <row r="762" spans="1:11">
      <c r="A762" s="55">
        <v>761</v>
      </c>
      <c r="B762" s="131"/>
      <c r="C762" s="55">
        <f t="shared" si="0"/>
        <v>0</v>
      </c>
      <c r="D762" s="57" t="str">
        <f t="shared" si="17"/>
        <v xml:space="preserve"> </v>
      </c>
      <c r="E762" s="56">
        <f t="shared" si="373"/>
        <v>0</v>
      </c>
      <c r="F762" s="63">
        <f t="shared" si="374"/>
        <v>0</v>
      </c>
      <c r="G762" s="130"/>
      <c r="H762" s="130"/>
      <c r="I762" s="130"/>
      <c r="J762" s="130"/>
      <c r="K762" s="125"/>
    </row>
    <row r="763" spans="1:11">
      <c r="A763" s="55">
        <v>762</v>
      </c>
      <c r="B763" s="131"/>
      <c r="C763" s="55">
        <f t="shared" si="0"/>
        <v>0</v>
      </c>
      <c r="D763" s="57" t="str">
        <f t="shared" si="17"/>
        <v xml:space="preserve"> </v>
      </c>
      <c r="E763" s="56">
        <f t="shared" si="373"/>
        <v>0</v>
      </c>
      <c r="F763" s="63">
        <f t="shared" si="374"/>
        <v>0</v>
      </c>
      <c r="G763" s="130"/>
      <c r="H763" s="130"/>
      <c r="I763" s="130"/>
      <c r="J763" s="130"/>
      <c r="K763" s="125"/>
    </row>
    <row r="764" spans="1:11">
      <c r="A764" s="55">
        <v>763</v>
      </c>
      <c r="B764" s="131"/>
      <c r="C764" s="55">
        <f t="shared" si="0"/>
        <v>0</v>
      </c>
      <c r="D764" s="57" t="str">
        <f t="shared" si="17"/>
        <v xml:space="preserve"> </v>
      </c>
      <c r="E764" s="56">
        <f t="shared" si="373"/>
        <v>0</v>
      </c>
      <c r="F764" s="63">
        <f t="shared" si="374"/>
        <v>0</v>
      </c>
      <c r="G764" s="130"/>
      <c r="H764" s="130"/>
      <c r="I764" s="130"/>
      <c r="J764" s="130"/>
      <c r="K764" s="125"/>
    </row>
    <row r="765" spans="1:11">
      <c r="A765" s="55">
        <v>764</v>
      </c>
      <c r="B765" s="131"/>
      <c r="C765" s="55">
        <f t="shared" si="0"/>
        <v>0</v>
      </c>
      <c r="D765" s="57" t="str">
        <f t="shared" si="17"/>
        <v xml:space="preserve"> </v>
      </c>
      <c r="E765" s="56">
        <f t="shared" si="373"/>
        <v>0</v>
      </c>
      <c r="F765" s="63">
        <f t="shared" si="374"/>
        <v>0</v>
      </c>
      <c r="G765" s="130"/>
      <c r="H765" s="130"/>
      <c r="I765" s="130"/>
      <c r="J765" s="130"/>
      <c r="K765" s="125"/>
    </row>
    <row r="766" spans="1:11">
      <c r="A766" s="55">
        <v>765</v>
      </c>
      <c r="B766" s="131"/>
      <c r="C766" s="55">
        <f t="shared" si="0"/>
        <v>0</v>
      </c>
      <c r="D766" s="57" t="str">
        <f t="shared" si="17"/>
        <v xml:space="preserve"> </v>
      </c>
      <c r="E766" s="56">
        <f t="shared" si="373"/>
        <v>0</v>
      </c>
      <c r="F766" s="63">
        <f t="shared" si="374"/>
        <v>0</v>
      </c>
      <c r="G766" s="130"/>
      <c r="H766" s="130"/>
      <c r="I766" s="130"/>
      <c r="J766" s="130"/>
      <c r="K766" s="125"/>
    </row>
    <row r="767" spans="1:11">
      <c r="A767" s="55">
        <v>766</v>
      </c>
      <c r="B767" s="131"/>
      <c r="C767" s="55">
        <f t="shared" si="0"/>
        <v>0</v>
      </c>
      <c r="D767" s="57" t="str">
        <f t="shared" si="17"/>
        <v xml:space="preserve"> </v>
      </c>
      <c r="E767" s="56">
        <f t="shared" si="373"/>
        <v>0</v>
      </c>
      <c r="F767" s="63">
        <f t="shared" si="374"/>
        <v>0</v>
      </c>
      <c r="G767" s="130"/>
      <c r="H767" s="130"/>
      <c r="I767" s="130"/>
      <c r="J767" s="130"/>
      <c r="K767" s="125"/>
    </row>
    <row r="768" spans="1:11">
      <c r="A768" s="55">
        <v>767</v>
      </c>
      <c r="B768" s="131"/>
      <c r="C768" s="55">
        <f t="shared" si="0"/>
        <v>0</v>
      </c>
      <c r="D768" s="57" t="str">
        <f t="shared" si="17"/>
        <v xml:space="preserve"> </v>
      </c>
      <c r="E768" s="56">
        <f t="shared" si="373"/>
        <v>0</v>
      </c>
      <c r="F768" s="63">
        <f t="shared" si="374"/>
        <v>0</v>
      </c>
      <c r="G768" s="130"/>
      <c r="H768" s="130"/>
      <c r="I768" s="130"/>
      <c r="J768" s="130"/>
      <c r="K768" s="125"/>
    </row>
    <row r="769" spans="1:11">
      <c r="A769" s="55">
        <v>768</v>
      </c>
      <c r="B769" s="131"/>
      <c r="C769" s="55">
        <f t="shared" si="0"/>
        <v>0</v>
      </c>
      <c r="D769" s="57" t="str">
        <f t="shared" si="17"/>
        <v xml:space="preserve"> </v>
      </c>
      <c r="E769" s="56">
        <f t="shared" si="373"/>
        <v>0</v>
      </c>
      <c r="F769" s="63">
        <f t="shared" si="374"/>
        <v>0</v>
      </c>
      <c r="G769" s="130"/>
      <c r="H769" s="130"/>
      <c r="I769" s="130"/>
      <c r="J769" s="130"/>
      <c r="K769" s="125"/>
    </row>
    <row r="770" spans="1:11">
      <c r="A770" s="55">
        <v>769</v>
      </c>
      <c r="B770" s="131"/>
      <c r="C770" s="55">
        <f t="shared" si="0"/>
        <v>0</v>
      </c>
      <c r="D770" s="57" t="str">
        <f t="shared" si="17"/>
        <v xml:space="preserve"> </v>
      </c>
      <c r="E770" s="56">
        <f t="shared" si="373"/>
        <v>0</v>
      </c>
      <c r="F770" s="63">
        <f t="shared" si="374"/>
        <v>0</v>
      </c>
      <c r="G770" s="130"/>
      <c r="H770" s="130"/>
      <c r="I770" s="130"/>
      <c r="J770" s="130"/>
      <c r="K770" s="125"/>
    </row>
    <row r="771" spans="1:11">
      <c r="A771" s="55">
        <v>770</v>
      </c>
      <c r="B771" s="131"/>
      <c r="C771" s="55">
        <f t="shared" si="0"/>
        <v>0</v>
      </c>
      <c r="D771" s="57" t="str">
        <f t="shared" si="17"/>
        <v xml:space="preserve"> </v>
      </c>
      <c r="E771" s="56">
        <f t="shared" si="373"/>
        <v>0</v>
      </c>
      <c r="F771" s="63">
        <f t="shared" si="374"/>
        <v>0</v>
      </c>
      <c r="G771" s="130"/>
      <c r="H771" s="130"/>
      <c r="I771" s="130"/>
      <c r="J771" s="130"/>
      <c r="K771" s="125"/>
    </row>
    <row r="772" spans="1:11">
      <c r="A772" s="55">
        <v>771</v>
      </c>
      <c r="B772" s="131"/>
      <c r="C772" s="55">
        <f t="shared" si="0"/>
        <v>0</v>
      </c>
      <c r="D772" s="57" t="str">
        <f t="shared" si="17"/>
        <v xml:space="preserve"> </v>
      </c>
      <c r="E772" s="56">
        <f t="shared" si="373"/>
        <v>0</v>
      </c>
      <c r="F772" s="63">
        <f t="shared" si="374"/>
        <v>0</v>
      </c>
      <c r="G772" s="130"/>
      <c r="H772" s="130"/>
      <c r="I772" s="130"/>
      <c r="J772" s="130"/>
      <c r="K772" s="125"/>
    </row>
    <row r="773" spans="1:11">
      <c r="A773" s="55">
        <v>772</v>
      </c>
      <c r="B773" s="131"/>
      <c r="C773" s="55">
        <f t="shared" si="0"/>
        <v>0</v>
      </c>
      <c r="D773" s="57" t="str">
        <f t="shared" si="17"/>
        <v xml:space="preserve"> </v>
      </c>
      <c r="E773" s="56">
        <f t="shared" si="373"/>
        <v>0</v>
      </c>
      <c r="F773" s="63">
        <f t="shared" si="374"/>
        <v>0</v>
      </c>
      <c r="G773" s="130"/>
      <c r="H773" s="130"/>
      <c r="I773" s="130"/>
      <c r="J773" s="130"/>
      <c r="K773" s="125"/>
    </row>
    <row r="774" spans="1:11">
      <c r="A774" s="55">
        <v>773</v>
      </c>
      <c r="B774" s="131"/>
      <c r="C774" s="55">
        <f t="shared" si="0"/>
        <v>0</v>
      </c>
      <c r="D774" s="57" t="str">
        <f t="shared" si="17"/>
        <v xml:space="preserve"> </v>
      </c>
      <c r="E774" s="56">
        <f t="shared" si="373"/>
        <v>0</v>
      </c>
      <c r="F774" s="63">
        <f t="shared" si="374"/>
        <v>0</v>
      </c>
      <c r="G774" s="130"/>
      <c r="H774" s="130"/>
      <c r="I774" s="130"/>
      <c r="J774" s="130"/>
      <c r="K774" s="125"/>
    </row>
    <row r="775" spans="1:11">
      <c r="A775" s="55">
        <v>774</v>
      </c>
      <c r="B775" s="131"/>
      <c r="C775" s="55">
        <f t="shared" si="0"/>
        <v>0</v>
      </c>
      <c r="D775" s="57" t="str">
        <f t="shared" si="17"/>
        <v xml:space="preserve"> </v>
      </c>
      <c r="E775" s="56">
        <f t="shared" si="373"/>
        <v>0</v>
      </c>
      <c r="F775" s="63">
        <f t="shared" si="374"/>
        <v>0</v>
      </c>
      <c r="G775" s="75"/>
      <c r="H775" s="75"/>
      <c r="I775" s="75"/>
      <c r="J775" s="75"/>
      <c r="K775" s="66"/>
    </row>
    <row r="776" spans="1:11">
      <c r="A776" s="55">
        <v>775</v>
      </c>
      <c r="B776" s="131"/>
      <c r="C776" s="55">
        <f t="shared" si="0"/>
        <v>0</v>
      </c>
      <c r="D776" s="57" t="str">
        <f t="shared" si="17"/>
        <v xml:space="preserve"> </v>
      </c>
      <c r="E776" s="56">
        <f t="shared" si="373"/>
        <v>0</v>
      </c>
      <c r="F776" s="63">
        <f t="shared" si="374"/>
        <v>0</v>
      </c>
      <c r="G776" s="75"/>
      <c r="H776" s="75"/>
      <c r="I776" s="94"/>
      <c r="J776" s="94"/>
      <c r="K776" s="66"/>
    </row>
    <row r="777" spans="1:11">
      <c r="A777" s="55">
        <v>776</v>
      </c>
      <c r="B777" s="131"/>
      <c r="C777" s="55">
        <f t="shared" si="0"/>
        <v>0</v>
      </c>
      <c r="D777" s="57" t="str">
        <f t="shared" si="17"/>
        <v xml:space="preserve"> </v>
      </c>
      <c r="E777" s="56">
        <f t="shared" si="373"/>
        <v>0</v>
      </c>
      <c r="F777" s="63">
        <f t="shared" si="374"/>
        <v>0</v>
      </c>
      <c r="G777" s="75"/>
      <c r="H777" s="75"/>
      <c r="I777" s="94"/>
      <c r="J777" s="94"/>
      <c r="K777" s="66"/>
    </row>
    <row r="778" spans="1:11">
      <c r="A778" s="55">
        <v>777</v>
      </c>
      <c r="B778" s="131"/>
      <c r="C778" s="55">
        <f t="shared" si="0"/>
        <v>0</v>
      </c>
      <c r="D778" s="57" t="str">
        <f t="shared" si="17"/>
        <v xml:space="preserve"> </v>
      </c>
      <c r="E778" s="56">
        <f t="shared" si="373"/>
        <v>0</v>
      </c>
      <c r="F778" s="63">
        <f t="shared" si="374"/>
        <v>0</v>
      </c>
      <c r="G778" s="75"/>
      <c r="H778" s="75"/>
      <c r="I778" s="94"/>
      <c r="J778" s="94"/>
      <c r="K778" s="66"/>
    </row>
    <row r="779" spans="1:11">
      <c r="A779" s="55">
        <v>778</v>
      </c>
      <c r="B779" s="131"/>
      <c r="C779" s="55">
        <f t="shared" si="0"/>
        <v>0</v>
      </c>
      <c r="D779" s="57" t="str">
        <f t="shared" si="17"/>
        <v xml:space="preserve"> </v>
      </c>
      <c r="E779" s="56">
        <f t="shared" si="373"/>
        <v>0</v>
      </c>
      <c r="F779" s="63">
        <f t="shared" si="374"/>
        <v>0</v>
      </c>
      <c r="G779" s="75"/>
      <c r="H779" s="75"/>
      <c r="I779" s="94"/>
      <c r="J779" s="94"/>
      <c r="K779" s="66"/>
    </row>
    <row r="780" spans="1:11">
      <c r="A780" s="55">
        <v>779</v>
      </c>
      <c r="B780" s="131"/>
      <c r="C780" s="55">
        <f t="shared" si="0"/>
        <v>0</v>
      </c>
      <c r="D780" s="57" t="str">
        <f t="shared" si="17"/>
        <v xml:space="preserve"> </v>
      </c>
      <c r="E780" s="56">
        <f t="shared" si="373"/>
        <v>0</v>
      </c>
      <c r="F780" s="63">
        <f t="shared" si="374"/>
        <v>0</v>
      </c>
      <c r="G780" s="75"/>
      <c r="H780" s="75"/>
      <c r="I780" s="94"/>
      <c r="J780" s="94"/>
      <c r="K780" s="66"/>
    </row>
    <row r="781" spans="1:11">
      <c r="A781" s="55">
        <v>780</v>
      </c>
      <c r="B781" s="131"/>
      <c r="C781" s="55">
        <f t="shared" si="0"/>
        <v>0</v>
      </c>
      <c r="D781" s="57" t="str">
        <f t="shared" si="17"/>
        <v xml:space="preserve"> </v>
      </c>
      <c r="E781" s="56">
        <f t="shared" si="373"/>
        <v>0</v>
      </c>
      <c r="F781" s="63">
        <f t="shared" si="374"/>
        <v>0</v>
      </c>
      <c r="G781" s="75"/>
      <c r="H781" s="75"/>
      <c r="I781" s="94"/>
      <c r="J781" s="94"/>
      <c r="K781" s="66"/>
    </row>
    <row r="782" spans="1:11">
      <c r="A782" s="55">
        <v>781</v>
      </c>
      <c r="B782" s="131"/>
      <c r="C782" s="55">
        <f t="shared" si="0"/>
        <v>0</v>
      </c>
      <c r="D782" s="57" t="str">
        <f t="shared" si="17"/>
        <v xml:space="preserve"> </v>
      </c>
      <c r="E782" s="56">
        <f t="shared" si="373"/>
        <v>0</v>
      </c>
      <c r="F782" s="63">
        <f t="shared" si="374"/>
        <v>0</v>
      </c>
      <c r="G782" s="75"/>
      <c r="H782" s="75"/>
      <c r="I782" s="94"/>
      <c r="J782" s="94"/>
      <c r="K782" s="66"/>
    </row>
    <row r="783" spans="1:11">
      <c r="A783" s="55">
        <v>782</v>
      </c>
      <c r="B783" s="131"/>
      <c r="C783" s="55">
        <f t="shared" si="0"/>
        <v>0</v>
      </c>
      <c r="D783" s="57" t="str">
        <f t="shared" si="17"/>
        <v xml:space="preserve"> </v>
      </c>
      <c r="E783" s="56">
        <f t="shared" si="373"/>
        <v>0</v>
      </c>
      <c r="F783" s="63">
        <f t="shared" si="374"/>
        <v>0</v>
      </c>
      <c r="G783" s="75"/>
      <c r="H783" s="75"/>
      <c r="I783" s="94"/>
      <c r="J783" s="94"/>
      <c r="K783" s="66"/>
    </row>
    <row r="784" spans="1:11">
      <c r="A784" s="55">
        <v>783</v>
      </c>
      <c r="B784" s="131"/>
      <c r="C784" s="55">
        <f t="shared" si="0"/>
        <v>0</v>
      </c>
      <c r="D784" s="57" t="str">
        <f t="shared" si="17"/>
        <v xml:space="preserve"> </v>
      </c>
      <c r="E784" s="56">
        <f t="shared" si="373"/>
        <v>0</v>
      </c>
      <c r="F784" s="63">
        <f t="shared" si="374"/>
        <v>0</v>
      </c>
      <c r="G784" s="75"/>
      <c r="H784" s="75"/>
      <c r="I784" s="94"/>
      <c r="J784" s="94"/>
      <c r="K784" s="66"/>
    </row>
    <row r="785" spans="1:11">
      <c r="A785" s="55">
        <v>784</v>
      </c>
      <c r="B785" s="131"/>
      <c r="C785" s="55">
        <f t="shared" si="0"/>
        <v>0</v>
      </c>
      <c r="D785" s="57" t="str">
        <f t="shared" si="17"/>
        <v xml:space="preserve"> </v>
      </c>
      <c r="E785" s="56">
        <f t="shared" si="373"/>
        <v>0</v>
      </c>
      <c r="F785" s="63">
        <f t="shared" si="374"/>
        <v>0</v>
      </c>
      <c r="G785" s="75"/>
      <c r="H785" s="75"/>
      <c r="I785" s="94"/>
      <c r="J785" s="94"/>
      <c r="K785" s="66"/>
    </row>
    <row r="786" spans="1:11">
      <c r="A786" s="55">
        <v>785</v>
      </c>
      <c r="B786" s="131"/>
      <c r="C786" s="55">
        <f t="shared" si="0"/>
        <v>0</v>
      </c>
      <c r="D786" s="57" t="str">
        <f t="shared" si="17"/>
        <v xml:space="preserve"> </v>
      </c>
      <c r="E786" s="56">
        <f t="shared" si="373"/>
        <v>0</v>
      </c>
      <c r="F786" s="63">
        <f t="shared" si="374"/>
        <v>0</v>
      </c>
      <c r="G786" s="75"/>
      <c r="H786" s="75"/>
      <c r="I786" s="94"/>
      <c r="J786" s="94"/>
      <c r="K786" s="66"/>
    </row>
    <row r="787" spans="1:11">
      <c r="A787" s="55">
        <v>786</v>
      </c>
      <c r="B787" s="131"/>
      <c r="C787" s="55">
        <f t="shared" si="0"/>
        <v>0</v>
      </c>
      <c r="D787" s="57" t="str">
        <f t="shared" si="17"/>
        <v xml:space="preserve"> </v>
      </c>
      <c r="E787" s="56">
        <f t="shared" si="373"/>
        <v>0</v>
      </c>
      <c r="F787" s="63">
        <f t="shared" si="374"/>
        <v>0</v>
      </c>
      <c r="G787" s="75"/>
      <c r="H787" s="75"/>
      <c r="I787" s="94"/>
      <c r="J787" s="94"/>
      <c r="K787" s="66"/>
    </row>
    <row r="788" spans="1:11">
      <c r="A788" s="55">
        <v>787</v>
      </c>
      <c r="B788" s="131"/>
      <c r="C788" s="55">
        <f t="shared" si="0"/>
        <v>0</v>
      </c>
      <c r="D788" s="57" t="str">
        <f t="shared" si="17"/>
        <v xml:space="preserve"> </v>
      </c>
      <c r="E788" s="56">
        <f t="shared" si="373"/>
        <v>0</v>
      </c>
      <c r="F788" s="63">
        <f t="shared" si="374"/>
        <v>0</v>
      </c>
      <c r="G788" s="75"/>
      <c r="H788" s="75"/>
      <c r="I788" s="94"/>
      <c r="J788" s="94"/>
      <c r="K788" s="66"/>
    </row>
    <row r="789" spans="1:11">
      <c r="A789" s="55">
        <v>788</v>
      </c>
      <c r="B789" s="131"/>
      <c r="C789" s="55">
        <f t="shared" si="0"/>
        <v>0</v>
      </c>
      <c r="D789" s="57" t="str">
        <f t="shared" si="17"/>
        <v xml:space="preserve"> </v>
      </c>
      <c r="E789" s="56">
        <f t="shared" si="373"/>
        <v>0</v>
      </c>
      <c r="F789" s="63">
        <f t="shared" si="374"/>
        <v>0</v>
      </c>
      <c r="G789" s="75"/>
      <c r="H789" s="75"/>
      <c r="I789" s="94"/>
      <c r="J789" s="94"/>
      <c r="K789" s="66"/>
    </row>
    <row r="790" spans="1:11">
      <c r="A790" s="55">
        <v>789</v>
      </c>
      <c r="B790" s="131"/>
      <c r="C790" s="55">
        <f t="shared" si="0"/>
        <v>0</v>
      </c>
      <c r="D790" s="57" t="str">
        <f t="shared" si="17"/>
        <v xml:space="preserve"> </v>
      </c>
      <c r="E790" s="56">
        <f t="shared" si="373"/>
        <v>0</v>
      </c>
      <c r="F790" s="63">
        <f t="shared" si="374"/>
        <v>0</v>
      </c>
      <c r="G790" s="65"/>
      <c r="H790" s="75"/>
      <c r="I790" s="94"/>
      <c r="J790" s="94"/>
      <c r="K790" s="66"/>
    </row>
    <row r="791" spans="1:11">
      <c r="A791" s="55">
        <v>790</v>
      </c>
      <c r="B791" s="131"/>
      <c r="C791" s="55">
        <f t="shared" si="0"/>
        <v>0</v>
      </c>
      <c r="D791" s="57" t="str">
        <f t="shared" si="17"/>
        <v xml:space="preserve"> </v>
      </c>
      <c r="E791" s="56">
        <f t="shared" si="373"/>
        <v>0</v>
      </c>
      <c r="F791" s="63">
        <f t="shared" si="374"/>
        <v>0</v>
      </c>
      <c r="G791" s="75"/>
      <c r="H791" s="75"/>
      <c r="I791" s="94"/>
      <c r="J791" s="94"/>
      <c r="K791" s="66"/>
    </row>
    <row r="792" spans="1:11">
      <c r="A792" s="55">
        <v>791</v>
      </c>
      <c r="B792" s="131"/>
      <c r="C792" s="55">
        <f t="shared" si="0"/>
        <v>0</v>
      </c>
      <c r="D792" s="57" t="str">
        <f t="shared" si="17"/>
        <v xml:space="preserve"> </v>
      </c>
      <c r="E792" s="56">
        <f t="shared" si="373"/>
        <v>0</v>
      </c>
      <c r="F792" s="63">
        <f t="shared" si="374"/>
        <v>0</v>
      </c>
      <c r="G792" s="75"/>
      <c r="H792" s="75"/>
      <c r="I792" s="94"/>
      <c r="J792" s="94"/>
      <c r="K792" s="66"/>
    </row>
    <row r="793" spans="1:11">
      <c r="A793" s="55">
        <v>792</v>
      </c>
      <c r="B793" s="131"/>
      <c r="C793" s="55">
        <f t="shared" si="0"/>
        <v>0</v>
      </c>
      <c r="D793" s="57" t="str">
        <f t="shared" si="17"/>
        <v xml:space="preserve"> </v>
      </c>
      <c r="E793" s="56">
        <f t="shared" si="373"/>
        <v>0</v>
      </c>
      <c r="F793" s="63">
        <f t="shared" si="374"/>
        <v>0</v>
      </c>
      <c r="G793" s="56"/>
      <c r="H793" s="132"/>
      <c r="I793" s="132"/>
      <c r="J793" s="132"/>
      <c r="K793" s="101"/>
    </row>
    <row r="794" spans="1:11">
      <c r="A794" s="55">
        <v>793</v>
      </c>
      <c r="B794" s="131"/>
      <c r="C794" s="55">
        <f t="shared" si="0"/>
        <v>0</v>
      </c>
      <c r="D794" s="57" t="str">
        <f t="shared" si="17"/>
        <v xml:space="preserve"> </v>
      </c>
      <c r="E794" s="56">
        <f t="shared" si="373"/>
        <v>0</v>
      </c>
      <c r="F794" s="63">
        <f t="shared" si="374"/>
        <v>0</v>
      </c>
      <c r="G794" s="56"/>
      <c r="H794" s="133"/>
      <c r="I794" s="133"/>
      <c r="J794" s="133"/>
      <c r="K794" s="101"/>
    </row>
    <row r="795" spans="1:11">
      <c r="A795" s="55">
        <v>794</v>
      </c>
      <c r="B795" s="131"/>
      <c r="C795" s="55">
        <f t="shared" si="0"/>
        <v>0</v>
      </c>
      <c r="D795" s="57" t="str">
        <f t="shared" si="17"/>
        <v xml:space="preserve"> </v>
      </c>
      <c r="E795" s="56">
        <f t="shared" si="373"/>
        <v>0</v>
      </c>
      <c r="F795" s="63">
        <f t="shared" si="374"/>
        <v>0</v>
      </c>
      <c r="G795" s="56"/>
      <c r="H795" s="133"/>
      <c r="I795" s="133"/>
      <c r="J795" s="133"/>
      <c r="K795" s="101"/>
    </row>
    <row r="796" spans="1:11">
      <c r="A796" s="55">
        <v>795</v>
      </c>
      <c r="B796" s="131"/>
      <c r="C796" s="55">
        <f t="shared" si="0"/>
        <v>0</v>
      </c>
      <c r="D796" s="57" t="str">
        <f t="shared" si="17"/>
        <v xml:space="preserve"> </v>
      </c>
      <c r="E796" s="56">
        <f t="shared" si="373"/>
        <v>0</v>
      </c>
      <c r="F796" s="63">
        <f t="shared" si="374"/>
        <v>0</v>
      </c>
      <c r="G796" s="56"/>
      <c r="H796" s="133"/>
      <c r="I796" s="133"/>
      <c r="J796" s="133"/>
      <c r="K796" s="101"/>
    </row>
    <row r="797" spans="1:11">
      <c r="A797" s="55">
        <v>796</v>
      </c>
      <c r="B797" s="131"/>
      <c r="C797" s="55">
        <f t="shared" si="0"/>
        <v>0</v>
      </c>
      <c r="D797" s="57" t="str">
        <f t="shared" si="17"/>
        <v xml:space="preserve"> </v>
      </c>
      <c r="E797" s="56">
        <f t="shared" si="373"/>
        <v>0</v>
      </c>
      <c r="F797" s="63">
        <f t="shared" si="374"/>
        <v>0</v>
      </c>
      <c r="G797" s="56"/>
      <c r="H797" s="134"/>
      <c r="I797" s="134"/>
      <c r="J797" s="133"/>
      <c r="K797" s="101"/>
    </row>
    <row r="798" spans="1:11">
      <c r="A798" s="55">
        <v>797</v>
      </c>
      <c r="B798" s="131"/>
      <c r="C798" s="55">
        <f t="shared" si="0"/>
        <v>0</v>
      </c>
      <c r="D798" s="57" t="str">
        <f t="shared" si="17"/>
        <v xml:space="preserve"> </v>
      </c>
      <c r="E798" s="56">
        <f t="shared" si="373"/>
        <v>0</v>
      </c>
      <c r="F798" s="63">
        <f t="shared" si="374"/>
        <v>0</v>
      </c>
      <c r="G798" s="56"/>
      <c r="H798" s="134"/>
      <c r="I798" s="134"/>
      <c r="J798" s="133"/>
      <c r="K798" s="101"/>
    </row>
    <row r="799" spans="1:11">
      <c r="A799" s="55">
        <v>798</v>
      </c>
      <c r="B799" s="131"/>
      <c r="C799" s="55">
        <f t="shared" si="0"/>
        <v>0</v>
      </c>
      <c r="D799" s="57" t="str">
        <f t="shared" si="17"/>
        <v xml:space="preserve"> </v>
      </c>
      <c r="E799" s="56">
        <f t="shared" si="373"/>
        <v>0</v>
      </c>
      <c r="F799" s="63">
        <f t="shared" si="374"/>
        <v>0</v>
      </c>
      <c r="G799" s="56"/>
      <c r="H799" s="133"/>
      <c r="I799" s="133"/>
      <c r="J799" s="133"/>
      <c r="K799" s="101"/>
    </row>
    <row r="800" spans="1:11">
      <c r="A800" s="55">
        <v>799</v>
      </c>
      <c r="B800" s="131"/>
      <c r="C800" s="55">
        <f t="shared" si="0"/>
        <v>0</v>
      </c>
      <c r="D800" s="57" t="str">
        <f t="shared" si="17"/>
        <v xml:space="preserve"> </v>
      </c>
      <c r="E800" s="56">
        <f t="shared" si="373"/>
        <v>0</v>
      </c>
      <c r="F800" s="63">
        <f t="shared" si="374"/>
        <v>0</v>
      </c>
      <c r="G800" s="56"/>
      <c r="H800" s="133"/>
      <c r="I800" s="133"/>
      <c r="J800" s="133"/>
      <c r="K800" s="101"/>
    </row>
    <row r="801" spans="1:11">
      <c r="A801" s="55">
        <v>800</v>
      </c>
      <c r="B801" s="131"/>
      <c r="C801" s="55">
        <f t="shared" si="0"/>
        <v>0</v>
      </c>
      <c r="D801" s="57" t="str">
        <f t="shared" si="17"/>
        <v xml:space="preserve"> </v>
      </c>
      <c r="E801" s="56">
        <f t="shared" si="373"/>
        <v>0</v>
      </c>
      <c r="F801" s="63">
        <f t="shared" si="374"/>
        <v>0</v>
      </c>
      <c r="G801" s="56"/>
      <c r="H801" s="133"/>
      <c r="I801" s="133"/>
      <c r="J801" s="133"/>
      <c r="K801" s="101"/>
    </row>
    <row r="802" spans="1:11">
      <c r="A802" s="55">
        <v>801</v>
      </c>
      <c r="B802" s="131"/>
      <c r="C802" s="55">
        <f t="shared" si="0"/>
        <v>0</v>
      </c>
      <c r="D802" s="57" t="str">
        <f t="shared" si="17"/>
        <v xml:space="preserve"> </v>
      </c>
      <c r="E802" s="56">
        <f t="shared" si="373"/>
        <v>0</v>
      </c>
      <c r="F802" s="63">
        <f t="shared" si="374"/>
        <v>0</v>
      </c>
      <c r="G802" s="56"/>
      <c r="H802" s="133"/>
      <c r="I802" s="133"/>
      <c r="J802" s="133"/>
      <c r="K802" s="101"/>
    </row>
    <row r="803" spans="1:11">
      <c r="A803" s="55">
        <v>802</v>
      </c>
      <c r="B803" s="131"/>
      <c r="C803" s="55">
        <f t="shared" si="0"/>
        <v>0</v>
      </c>
      <c r="D803" s="57" t="str">
        <f t="shared" si="17"/>
        <v xml:space="preserve"> </v>
      </c>
      <c r="E803" s="56">
        <f t="shared" si="373"/>
        <v>0</v>
      </c>
      <c r="F803" s="63">
        <f t="shared" si="374"/>
        <v>0</v>
      </c>
      <c r="G803" s="56"/>
      <c r="H803" s="134"/>
      <c r="I803" s="134"/>
      <c r="J803" s="133"/>
      <c r="K803" s="101"/>
    </row>
    <row r="804" spans="1:11">
      <c r="A804" s="55">
        <v>803</v>
      </c>
      <c r="B804" s="131"/>
      <c r="C804" s="55">
        <f t="shared" si="0"/>
        <v>0</v>
      </c>
      <c r="D804" s="57" t="str">
        <f t="shared" si="17"/>
        <v xml:space="preserve"> </v>
      </c>
      <c r="E804" s="56">
        <f t="shared" si="373"/>
        <v>0</v>
      </c>
      <c r="F804" s="63">
        <f t="shared" si="374"/>
        <v>0</v>
      </c>
      <c r="G804" s="56"/>
      <c r="H804" s="134"/>
      <c r="I804" s="134"/>
      <c r="J804" s="133"/>
      <c r="K804" s="101"/>
    </row>
    <row r="805" spans="1:11">
      <c r="A805" s="55">
        <v>804</v>
      </c>
      <c r="B805" s="131"/>
      <c r="C805" s="55">
        <f t="shared" si="0"/>
        <v>0</v>
      </c>
      <c r="D805" s="57" t="str">
        <f t="shared" si="17"/>
        <v xml:space="preserve"> </v>
      </c>
      <c r="E805" s="56">
        <f t="shared" si="373"/>
        <v>0</v>
      </c>
      <c r="F805" s="63">
        <f t="shared" si="374"/>
        <v>0</v>
      </c>
      <c r="G805" s="56"/>
      <c r="H805" s="133"/>
      <c r="I805" s="133"/>
      <c r="J805" s="133"/>
      <c r="K805" s="101"/>
    </row>
    <row r="806" spans="1:11">
      <c r="A806" s="55">
        <v>805</v>
      </c>
      <c r="B806" s="131"/>
      <c r="C806" s="55">
        <f t="shared" si="0"/>
        <v>0</v>
      </c>
      <c r="D806" s="57" t="str">
        <f t="shared" si="17"/>
        <v xml:space="preserve"> </v>
      </c>
      <c r="E806" s="56">
        <f t="shared" si="373"/>
        <v>0</v>
      </c>
      <c r="F806" s="63">
        <f t="shared" si="374"/>
        <v>0</v>
      </c>
      <c r="G806" s="56"/>
      <c r="H806" s="133"/>
      <c r="I806" s="133"/>
      <c r="J806" s="133"/>
      <c r="K806" s="101"/>
    </row>
    <row r="807" spans="1:11">
      <c r="A807" s="55">
        <v>806</v>
      </c>
      <c r="B807" s="131"/>
      <c r="C807" s="55">
        <f t="shared" si="0"/>
        <v>0</v>
      </c>
      <c r="D807" s="57" t="str">
        <f t="shared" si="17"/>
        <v xml:space="preserve"> </v>
      </c>
      <c r="E807" s="56">
        <f t="shared" si="373"/>
        <v>0</v>
      </c>
      <c r="F807" s="63">
        <f t="shared" si="374"/>
        <v>0</v>
      </c>
      <c r="G807" s="56"/>
      <c r="H807" s="133"/>
      <c r="I807" s="133"/>
      <c r="J807" s="133"/>
      <c r="K807" s="101"/>
    </row>
    <row r="808" spans="1:11">
      <c r="A808" s="55">
        <v>807</v>
      </c>
      <c r="B808" s="131"/>
      <c r="C808" s="55">
        <f t="shared" si="0"/>
        <v>0</v>
      </c>
      <c r="D808" s="57" t="str">
        <f t="shared" si="17"/>
        <v xml:space="preserve"> </v>
      </c>
      <c r="E808" s="56">
        <f t="shared" si="373"/>
        <v>0</v>
      </c>
      <c r="F808" s="63">
        <f t="shared" si="374"/>
        <v>0</v>
      </c>
      <c r="G808" s="56"/>
      <c r="H808" s="134"/>
      <c r="I808" s="134"/>
      <c r="J808" s="133"/>
      <c r="K808" s="101"/>
    </row>
    <row r="809" spans="1:11">
      <c r="A809" s="55">
        <v>808</v>
      </c>
      <c r="B809" s="131"/>
      <c r="C809" s="55">
        <f t="shared" si="0"/>
        <v>0</v>
      </c>
      <c r="D809" s="57" t="str">
        <f t="shared" si="17"/>
        <v xml:space="preserve"> </v>
      </c>
      <c r="E809" s="56">
        <f t="shared" si="373"/>
        <v>0</v>
      </c>
      <c r="F809" s="63">
        <f t="shared" si="374"/>
        <v>0</v>
      </c>
      <c r="G809" s="56"/>
      <c r="H809" s="134"/>
      <c r="I809" s="134"/>
      <c r="J809" s="133"/>
      <c r="K809" s="101"/>
    </row>
    <row r="810" spans="1:11">
      <c r="A810" s="55">
        <v>809</v>
      </c>
      <c r="B810" s="131"/>
      <c r="C810" s="55">
        <f t="shared" si="0"/>
        <v>0</v>
      </c>
      <c r="D810" s="57" t="str">
        <f t="shared" si="17"/>
        <v xml:space="preserve"> </v>
      </c>
      <c r="E810" s="56">
        <f t="shared" si="373"/>
        <v>0</v>
      </c>
      <c r="F810" s="63">
        <f t="shared" si="374"/>
        <v>0</v>
      </c>
      <c r="G810" s="56"/>
      <c r="H810" s="133"/>
      <c r="I810" s="133"/>
      <c r="J810" s="133"/>
      <c r="K810" s="101"/>
    </row>
    <row r="811" spans="1:11">
      <c r="A811" s="55">
        <v>810</v>
      </c>
      <c r="B811" s="131"/>
      <c r="C811" s="55">
        <f t="shared" si="0"/>
        <v>0</v>
      </c>
      <c r="D811" s="57" t="str">
        <f t="shared" si="17"/>
        <v xml:space="preserve"> </v>
      </c>
      <c r="E811" s="56">
        <f t="shared" si="373"/>
        <v>0</v>
      </c>
      <c r="F811" s="63">
        <f t="shared" si="374"/>
        <v>0</v>
      </c>
      <c r="G811" s="56"/>
      <c r="H811" s="133"/>
      <c r="I811" s="133"/>
      <c r="J811" s="133"/>
      <c r="K811" s="101"/>
    </row>
    <row r="812" spans="1:11">
      <c r="A812" s="55">
        <v>811</v>
      </c>
      <c r="B812" s="131"/>
      <c r="C812" s="55">
        <f t="shared" si="0"/>
        <v>0</v>
      </c>
      <c r="D812" s="57" t="str">
        <f t="shared" si="17"/>
        <v xml:space="preserve"> </v>
      </c>
      <c r="E812" s="56">
        <f t="shared" si="373"/>
        <v>0</v>
      </c>
      <c r="F812" s="63">
        <f t="shared" si="374"/>
        <v>0</v>
      </c>
      <c r="G812" s="56"/>
      <c r="H812" s="134"/>
      <c r="I812" s="134"/>
      <c r="J812" s="133"/>
      <c r="K812" s="101"/>
    </row>
    <row r="813" spans="1:11">
      <c r="A813" s="55">
        <v>812</v>
      </c>
      <c r="B813" s="131"/>
      <c r="C813" s="55">
        <f t="shared" si="0"/>
        <v>0</v>
      </c>
      <c r="D813" s="57" t="str">
        <f t="shared" si="17"/>
        <v xml:space="preserve"> </v>
      </c>
      <c r="E813" s="56">
        <f t="shared" si="373"/>
        <v>0</v>
      </c>
      <c r="F813" s="63">
        <f t="shared" si="374"/>
        <v>0</v>
      </c>
      <c r="G813" s="56"/>
      <c r="H813" s="134"/>
      <c r="I813" s="134"/>
      <c r="J813" s="133"/>
      <c r="K813" s="101"/>
    </row>
    <row r="814" spans="1:11">
      <c r="A814" s="55">
        <v>813</v>
      </c>
      <c r="B814" s="131"/>
      <c r="C814" s="55">
        <f t="shared" si="0"/>
        <v>0</v>
      </c>
      <c r="D814" s="57" t="str">
        <f t="shared" si="17"/>
        <v xml:space="preserve"> </v>
      </c>
      <c r="E814" s="56">
        <f t="shared" si="373"/>
        <v>0</v>
      </c>
      <c r="F814" s="63">
        <f t="shared" si="374"/>
        <v>0</v>
      </c>
      <c r="G814" s="56"/>
      <c r="H814" s="134"/>
      <c r="I814" s="134"/>
      <c r="J814" s="133"/>
      <c r="K814" s="101"/>
    </row>
    <row r="815" spans="1:11">
      <c r="A815" s="55">
        <v>814</v>
      </c>
      <c r="B815" s="131"/>
      <c r="C815" s="55">
        <f t="shared" si="0"/>
        <v>0</v>
      </c>
      <c r="D815" s="57" t="str">
        <f t="shared" si="17"/>
        <v xml:space="preserve"> </v>
      </c>
      <c r="E815" s="56">
        <f t="shared" si="373"/>
        <v>0</v>
      </c>
      <c r="F815" s="63">
        <f t="shared" si="374"/>
        <v>0</v>
      </c>
      <c r="G815" s="56"/>
      <c r="H815" s="134"/>
      <c r="I815" s="134"/>
      <c r="J815" s="133"/>
      <c r="K815" s="101"/>
    </row>
    <row r="816" spans="1:11">
      <c r="A816" s="55">
        <v>815</v>
      </c>
      <c r="B816" s="131"/>
      <c r="C816" s="55">
        <f t="shared" si="0"/>
        <v>0</v>
      </c>
      <c r="D816" s="57" t="str">
        <f t="shared" si="17"/>
        <v xml:space="preserve"> </v>
      </c>
      <c r="E816" s="56">
        <f t="shared" si="373"/>
        <v>0</v>
      </c>
      <c r="F816" s="63">
        <f t="shared" si="374"/>
        <v>0</v>
      </c>
      <c r="G816" s="56"/>
      <c r="H816" s="134"/>
      <c r="I816" s="134"/>
      <c r="J816" s="133"/>
      <c r="K816" s="101"/>
    </row>
    <row r="817" spans="1:11">
      <c r="A817" s="55">
        <v>816</v>
      </c>
      <c r="B817" s="131"/>
      <c r="C817" s="55">
        <f t="shared" si="0"/>
        <v>0</v>
      </c>
      <c r="D817" s="57" t="str">
        <f t="shared" si="17"/>
        <v xml:space="preserve"> </v>
      </c>
      <c r="E817" s="56">
        <f t="shared" si="373"/>
        <v>0</v>
      </c>
      <c r="F817" s="63">
        <f t="shared" si="374"/>
        <v>0</v>
      </c>
      <c r="G817" s="56"/>
      <c r="H817" s="134"/>
      <c r="I817" s="134"/>
      <c r="J817" s="133"/>
      <c r="K817" s="101"/>
    </row>
    <row r="818" spans="1:11">
      <c r="A818" s="55">
        <v>817</v>
      </c>
      <c r="B818" s="131"/>
      <c r="C818" s="55">
        <f t="shared" si="0"/>
        <v>0</v>
      </c>
      <c r="D818" s="57" t="str">
        <f t="shared" si="17"/>
        <v xml:space="preserve"> </v>
      </c>
      <c r="E818" s="56">
        <f t="shared" si="373"/>
        <v>0</v>
      </c>
      <c r="F818" s="63">
        <f t="shared" si="374"/>
        <v>0</v>
      </c>
      <c r="G818" s="56"/>
      <c r="H818" s="134"/>
      <c r="I818" s="134"/>
      <c r="J818" s="133"/>
      <c r="K818" s="101"/>
    </row>
    <row r="819" spans="1:11">
      <c r="A819" s="55">
        <v>818</v>
      </c>
      <c r="B819" s="131"/>
      <c r="C819" s="55">
        <f t="shared" si="0"/>
        <v>0</v>
      </c>
      <c r="D819" s="57" t="str">
        <f t="shared" si="17"/>
        <v xml:space="preserve"> </v>
      </c>
      <c r="E819" s="56">
        <f t="shared" si="373"/>
        <v>0</v>
      </c>
      <c r="F819" s="63">
        <f t="shared" si="374"/>
        <v>0</v>
      </c>
      <c r="G819" s="56"/>
      <c r="H819" s="133"/>
      <c r="I819" s="133"/>
      <c r="J819" s="133"/>
      <c r="K819" s="101"/>
    </row>
    <row r="820" spans="1:11">
      <c r="A820" s="55">
        <v>819</v>
      </c>
      <c r="B820" s="131"/>
      <c r="C820" s="55">
        <f t="shared" si="0"/>
        <v>0</v>
      </c>
      <c r="D820" s="57" t="str">
        <f t="shared" si="17"/>
        <v xml:space="preserve"> </v>
      </c>
      <c r="E820" s="56">
        <f t="shared" si="373"/>
        <v>0</v>
      </c>
      <c r="F820" s="63">
        <f t="shared" si="374"/>
        <v>0</v>
      </c>
      <c r="G820" s="56"/>
      <c r="H820" s="133"/>
      <c r="I820" s="133"/>
      <c r="J820" s="133"/>
      <c r="K820" s="101"/>
    </row>
    <row r="821" spans="1:11">
      <c r="A821" s="55">
        <v>820</v>
      </c>
      <c r="B821" s="131"/>
      <c r="C821" s="55">
        <f t="shared" si="0"/>
        <v>0</v>
      </c>
      <c r="D821" s="57" t="str">
        <f t="shared" si="17"/>
        <v xml:space="preserve"> </v>
      </c>
      <c r="E821" s="56">
        <f t="shared" si="373"/>
        <v>0</v>
      </c>
      <c r="F821" s="63">
        <f t="shared" si="374"/>
        <v>0</v>
      </c>
      <c r="G821" s="56"/>
      <c r="H821" s="133"/>
      <c r="I821" s="133"/>
      <c r="J821" s="133"/>
      <c r="K821" s="101"/>
    </row>
    <row r="822" spans="1:11">
      <c r="A822" s="55">
        <v>821</v>
      </c>
      <c r="B822" s="131"/>
      <c r="C822" s="55">
        <f t="shared" si="0"/>
        <v>0</v>
      </c>
      <c r="D822" s="57" t="str">
        <f t="shared" si="17"/>
        <v xml:space="preserve"> </v>
      </c>
      <c r="E822" s="56">
        <f t="shared" si="373"/>
        <v>0</v>
      </c>
      <c r="F822" s="63">
        <f t="shared" si="374"/>
        <v>0</v>
      </c>
      <c r="G822" s="56"/>
      <c r="H822" s="134"/>
      <c r="I822" s="134"/>
      <c r="J822" s="133"/>
      <c r="K822" s="101"/>
    </row>
    <row r="823" spans="1:11">
      <c r="A823" s="55">
        <v>822</v>
      </c>
      <c r="B823" s="131"/>
      <c r="C823" s="55">
        <f t="shared" si="0"/>
        <v>0</v>
      </c>
      <c r="D823" s="57" t="str">
        <f t="shared" si="17"/>
        <v xml:space="preserve"> </v>
      </c>
      <c r="E823" s="56">
        <f t="shared" si="373"/>
        <v>0</v>
      </c>
      <c r="F823" s="63">
        <f t="shared" si="374"/>
        <v>0</v>
      </c>
      <c r="G823" s="56"/>
      <c r="H823" s="133"/>
      <c r="I823" s="133"/>
      <c r="J823" s="133"/>
      <c r="K823" s="101"/>
    </row>
    <row r="824" spans="1:11">
      <c r="A824" s="55">
        <v>823</v>
      </c>
      <c r="B824" s="131"/>
      <c r="C824" s="55">
        <f t="shared" si="0"/>
        <v>0</v>
      </c>
      <c r="D824" s="57" t="str">
        <f t="shared" si="17"/>
        <v xml:space="preserve"> </v>
      </c>
      <c r="E824" s="56">
        <f t="shared" si="373"/>
        <v>0</v>
      </c>
      <c r="F824" s="63">
        <f t="shared" si="374"/>
        <v>0</v>
      </c>
      <c r="G824" s="56"/>
      <c r="H824" s="133"/>
      <c r="I824" s="133"/>
      <c r="J824" s="133"/>
      <c r="K824" s="101"/>
    </row>
    <row r="825" spans="1:11">
      <c r="A825" s="55">
        <v>824</v>
      </c>
      <c r="B825" s="131"/>
      <c r="C825" s="55">
        <f t="shared" si="0"/>
        <v>0</v>
      </c>
      <c r="D825" s="57" t="str">
        <f t="shared" si="17"/>
        <v xml:space="preserve"> </v>
      </c>
      <c r="E825" s="56">
        <f t="shared" si="373"/>
        <v>0</v>
      </c>
      <c r="F825" s="63">
        <f t="shared" si="374"/>
        <v>0</v>
      </c>
      <c r="G825" s="56"/>
      <c r="H825" s="134"/>
      <c r="I825" s="134"/>
      <c r="J825" s="133"/>
      <c r="K825" s="101"/>
    </row>
    <row r="826" spans="1:11">
      <c r="A826" s="55">
        <v>825</v>
      </c>
      <c r="B826" s="131"/>
      <c r="C826" s="55">
        <f t="shared" si="0"/>
        <v>0</v>
      </c>
      <c r="D826" s="57" t="str">
        <f t="shared" si="17"/>
        <v xml:space="preserve"> </v>
      </c>
      <c r="E826" s="56">
        <f t="shared" si="373"/>
        <v>0</v>
      </c>
      <c r="F826" s="63">
        <f t="shared" si="374"/>
        <v>0</v>
      </c>
      <c r="G826" s="56"/>
      <c r="H826" s="133"/>
      <c r="I826" s="133"/>
      <c r="J826" s="133"/>
      <c r="K826" s="101"/>
    </row>
    <row r="827" spans="1:11">
      <c r="A827" s="55">
        <v>826</v>
      </c>
      <c r="B827" s="131"/>
      <c r="C827" s="55">
        <f t="shared" si="0"/>
        <v>0</v>
      </c>
      <c r="D827" s="57" t="str">
        <f t="shared" si="17"/>
        <v xml:space="preserve"> </v>
      </c>
      <c r="E827" s="56">
        <f t="shared" si="373"/>
        <v>0</v>
      </c>
      <c r="F827" s="63">
        <f t="shared" si="374"/>
        <v>0</v>
      </c>
      <c r="G827" s="56"/>
      <c r="H827" s="133"/>
      <c r="I827" s="133"/>
      <c r="J827" s="133"/>
      <c r="K827" s="101"/>
    </row>
    <row r="828" spans="1:11">
      <c r="A828" s="55">
        <v>827</v>
      </c>
      <c r="B828" s="131"/>
      <c r="C828" s="55">
        <f t="shared" si="0"/>
        <v>0</v>
      </c>
      <c r="D828" s="57" t="str">
        <f t="shared" si="17"/>
        <v xml:space="preserve"> </v>
      </c>
      <c r="E828" s="56">
        <f t="shared" si="373"/>
        <v>0</v>
      </c>
      <c r="F828" s="63">
        <f t="shared" si="374"/>
        <v>0</v>
      </c>
      <c r="G828" s="56"/>
      <c r="H828" s="133"/>
      <c r="I828" s="133"/>
      <c r="J828" s="133"/>
      <c r="K828" s="101"/>
    </row>
    <row r="829" spans="1:11">
      <c r="A829" s="55">
        <v>828</v>
      </c>
      <c r="B829" s="131"/>
      <c r="C829" s="55">
        <f t="shared" si="0"/>
        <v>0</v>
      </c>
      <c r="D829" s="57" t="str">
        <f t="shared" si="17"/>
        <v xml:space="preserve"> </v>
      </c>
      <c r="E829" s="56">
        <f t="shared" si="373"/>
        <v>0</v>
      </c>
      <c r="F829" s="63">
        <f t="shared" si="374"/>
        <v>0</v>
      </c>
      <c r="G829" s="56"/>
      <c r="H829" s="134"/>
      <c r="I829" s="134"/>
      <c r="J829" s="133"/>
      <c r="K829" s="101"/>
    </row>
    <row r="830" spans="1:11">
      <c r="A830" s="55">
        <v>829</v>
      </c>
      <c r="B830" s="131"/>
      <c r="C830" s="55">
        <f t="shared" si="0"/>
        <v>0</v>
      </c>
      <c r="D830" s="57" t="str">
        <f t="shared" si="17"/>
        <v xml:space="preserve"> </v>
      </c>
      <c r="E830" s="56">
        <f t="shared" si="373"/>
        <v>0</v>
      </c>
      <c r="F830" s="63">
        <f t="shared" si="374"/>
        <v>0</v>
      </c>
      <c r="G830" s="56"/>
      <c r="H830" s="134"/>
      <c r="I830" s="134"/>
      <c r="J830" s="133"/>
      <c r="K830" s="101"/>
    </row>
    <row r="831" spans="1:11">
      <c r="A831" s="55">
        <v>830</v>
      </c>
      <c r="B831" s="131"/>
      <c r="C831" s="55">
        <f t="shared" si="0"/>
        <v>0</v>
      </c>
      <c r="D831" s="57" t="str">
        <f t="shared" si="17"/>
        <v xml:space="preserve"> </v>
      </c>
      <c r="E831" s="56">
        <f t="shared" si="373"/>
        <v>0</v>
      </c>
      <c r="F831" s="63">
        <f t="shared" si="374"/>
        <v>0</v>
      </c>
      <c r="G831" s="56"/>
      <c r="H831" s="134"/>
      <c r="I831" s="134"/>
      <c r="J831" s="133"/>
      <c r="K831" s="101"/>
    </row>
    <row r="832" spans="1:11">
      <c r="A832" s="55">
        <v>831</v>
      </c>
      <c r="B832" s="131"/>
      <c r="C832" s="55">
        <f t="shared" si="0"/>
        <v>0</v>
      </c>
      <c r="D832" s="57" t="str">
        <f t="shared" si="17"/>
        <v xml:space="preserve"> </v>
      </c>
      <c r="E832" s="56">
        <f t="shared" si="373"/>
        <v>0</v>
      </c>
      <c r="F832" s="63">
        <f t="shared" si="374"/>
        <v>0</v>
      </c>
      <c r="G832" s="56"/>
      <c r="H832" s="133"/>
      <c r="I832" s="133"/>
      <c r="J832" s="133"/>
      <c r="K832" s="101"/>
    </row>
    <row r="833" spans="1:11">
      <c r="A833" s="55">
        <v>832</v>
      </c>
      <c r="B833" s="131"/>
      <c r="C833" s="55">
        <f t="shared" si="0"/>
        <v>0</v>
      </c>
      <c r="D833" s="57" t="str">
        <f t="shared" si="17"/>
        <v xml:space="preserve"> </v>
      </c>
      <c r="E833" s="56">
        <f t="shared" si="373"/>
        <v>0</v>
      </c>
      <c r="F833" s="63">
        <f t="shared" si="374"/>
        <v>0</v>
      </c>
      <c r="G833" s="56"/>
      <c r="H833" s="133"/>
      <c r="I833" s="133"/>
      <c r="J833" s="133"/>
      <c r="K833" s="101"/>
    </row>
    <row r="834" spans="1:11">
      <c r="A834" s="55">
        <v>833</v>
      </c>
      <c r="B834" s="131"/>
      <c r="C834" s="55">
        <f t="shared" si="0"/>
        <v>0</v>
      </c>
      <c r="D834" s="57" t="str">
        <f t="shared" si="17"/>
        <v xml:space="preserve"> </v>
      </c>
      <c r="E834" s="56">
        <f t="shared" si="373"/>
        <v>0</v>
      </c>
      <c r="F834" s="63">
        <f t="shared" si="374"/>
        <v>0</v>
      </c>
      <c r="G834" s="56"/>
      <c r="H834" s="134"/>
      <c r="I834" s="134"/>
      <c r="J834" s="133"/>
      <c r="K834" s="101"/>
    </row>
    <row r="835" spans="1:11">
      <c r="A835" s="55">
        <v>834</v>
      </c>
      <c r="B835" s="127"/>
      <c r="C835" s="55">
        <f t="shared" si="0"/>
        <v>0</v>
      </c>
      <c r="D835" s="57" t="str">
        <f t="shared" si="17"/>
        <v xml:space="preserve"> </v>
      </c>
      <c r="E835" s="56">
        <f t="shared" si="373"/>
        <v>0</v>
      </c>
      <c r="F835" s="63">
        <f t="shared" si="374"/>
        <v>0</v>
      </c>
      <c r="G835" s="56"/>
      <c r="H835" s="133"/>
      <c r="I835" s="133"/>
      <c r="J835" s="133"/>
      <c r="K835" s="101"/>
    </row>
    <row r="836" spans="1:11">
      <c r="A836" s="55">
        <v>835</v>
      </c>
      <c r="B836" s="127"/>
      <c r="C836" s="55">
        <f t="shared" si="0"/>
        <v>0</v>
      </c>
      <c r="D836" s="57" t="str">
        <f t="shared" si="17"/>
        <v xml:space="preserve"> </v>
      </c>
      <c r="E836" s="56">
        <f t="shared" si="373"/>
        <v>0</v>
      </c>
      <c r="F836" s="63">
        <f t="shared" si="374"/>
        <v>0</v>
      </c>
      <c r="G836" s="56"/>
      <c r="H836" s="133"/>
      <c r="I836" s="133"/>
      <c r="J836" s="133"/>
      <c r="K836" s="101"/>
    </row>
    <row r="837" spans="1:11">
      <c r="A837" s="55">
        <v>836</v>
      </c>
      <c r="B837" s="127"/>
      <c r="C837" s="55">
        <f t="shared" si="0"/>
        <v>0</v>
      </c>
      <c r="D837" s="57" t="str">
        <f t="shared" si="17"/>
        <v xml:space="preserve"> </v>
      </c>
      <c r="E837" s="56">
        <f t="shared" si="373"/>
        <v>0</v>
      </c>
      <c r="F837" s="63">
        <f t="shared" si="374"/>
        <v>0</v>
      </c>
      <c r="G837" s="56"/>
      <c r="H837" s="134"/>
      <c r="I837" s="134"/>
      <c r="J837" s="133"/>
      <c r="K837" s="101"/>
    </row>
    <row r="838" spans="1:11">
      <c r="A838" s="55">
        <v>837</v>
      </c>
      <c r="B838" s="127"/>
      <c r="C838" s="55">
        <f t="shared" si="0"/>
        <v>0</v>
      </c>
      <c r="D838" s="57" t="str">
        <f t="shared" si="17"/>
        <v xml:space="preserve"> </v>
      </c>
      <c r="E838" s="56">
        <f t="shared" si="373"/>
        <v>0</v>
      </c>
      <c r="F838" s="63">
        <f t="shared" si="374"/>
        <v>0</v>
      </c>
      <c r="G838" s="56"/>
      <c r="H838" s="133"/>
      <c r="I838" s="133"/>
      <c r="J838" s="133"/>
      <c r="K838" s="101"/>
    </row>
    <row r="839" spans="1:11">
      <c r="A839" s="55">
        <v>838</v>
      </c>
      <c r="B839" s="127"/>
      <c r="C839" s="55">
        <f t="shared" si="0"/>
        <v>0</v>
      </c>
      <c r="D839" s="57" t="str">
        <f t="shared" si="17"/>
        <v xml:space="preserve"> </v>
      </c>
      <c r="E839" s="56">
        <f t="shared" si="373"/>
        <v>0</v>
      </c>
      <c r="F839" s="63">
        <f t="shared" si="374"/>
        <v>0</v>
      </c>
      <c r="G839" s="56"/>
      <c r="H839" s="134"/>
      <c r="I839" s="134"/>
      <c r="J839" s="133"/>
      <c r="K839" s="101"/>
    </row>
    <row r="840" spans="1:11">
      <c r="A840" s="55">
        <v>839</v>
      </c>
      <c r="B840" s="127"/>
      <c r="C840" s="55">
        <f t="shared" si="0"/>
        <v>0</v>
      </c>
      <c r="D840" s="57" t="str">
        <f t="shared" si="17"/>
        <v xml:space="preserve"> </v>
      </c>
      <c r="E840" s="56">
        <f t="shared" si="373"/>
        <v>0</v>
      </c>
      <c r="F840" s="63">
        <f t="shared" si="374"/>
        <v>0</v>
      </c>
      <c r="G840" s="56"/>
      <c r="H840" s="133"/>
      <c r="I840" s="133"/>
      <c r="J840" s="133"/>
      <c r="K840" s="101"/>
    </row>
    <row r="841" spans="1:11">
      <c r="A841" s="55">
        <v>840</v>
      </c>
      <c r="B841" s="127"/>
      <c r="C841" s="55">
        <f t="shared" si="0"/>
        <v>0</v>
      </c>
      <c r="D841" s="57" t="str">
        <f t="shared" si="17"/>
        <v xml:space="preserve"> </v>
      </c>
      <c r="E841" s="56">
        <f t="shared" si="373"/>
        <v>0</v>
      </c>
      <c r="F841" s="63">
        <f t="shared" si="374"/>
        <v>0</v>
      </c>
      <c r="G841" s="56"/>
      <c r="H841" s="133"/>
      <c r="I841" s="133"/>
      <c r="J841" s="133"/>
      <c r="K841" s="101"/>
    </row>
    <row r="842" spans="1:11">
      <c r="A842" s="55">
        <v>841</v>
      </c>
      <c r="B842" s="127"/>
      <c r="C842" s="55">
        <f t="shared" si="0"/>
        <v>0</v>
      </c>
      <c r="D842" s="57" t="str">
        <f t="shared" si="17"/>
        <v xml:space="preserve"> </v>
      </c>
      <c r="E842" s="56">
        <f t="shared" si="373"/>
        <v>0</v>
      </c>
      <c r="F842" s="63">
        <f t="shared" si="374"/>
        <v>0</v>
      </c>
      <c r="G842" s="56"/>
      <c r="H842" s="133"/>
      <c r="I842" s="133"/>
      <c r="J842" s="133"/>
      <c r="K842" s="101"/>
    </row>
    <row r="843" spans="1:11">
      <c r="A843" s="55">
        <v>842</v>
      </c>
      <c r="B843" s="127"/>
      <c r="C843" s="55">
        <f t="shared" si="0"/>
        <v>0</v>
      </c>
      <c r="D843" s="57" t="str">
        <f t="shared" si="17"/>
        <v xml:space="preserve"> </v>
      </c>
      <c r="E843" s="56">
        <f t="shared" si="373"/>
        <v>0</v>
      </c>
      <c r="F843" s="63">
        <f t="shared" si="374"/>
        <v>0</v>
      </c>
      <c r="G843" s="56"/>
      <c r="H843" s="134"/>
      <c r="I843" s="134"/>
      <c r="J843" s="133"/>
      <c r="K843" s="101"/>
    </row>
    <row r="844" spans="1:11">
      <c r="A844" s="55">
        <v>843</v>
      </c>
      <c r="B844" s="127"/>
      <c r="C844" s="55">
        <f t="shared" si="0"/>
        <v>0</v>
      </c>
      <c r="D844" s="57" t="str">
        <f t="shared" si="17"/>
        <v xml:space="preserve"> </v>
      </c>
      <c r="E844" s="56">
        <f t="shared" si="373"/>
        <v>0</v>
      </c>
      <c r="F844" s="63">
        <f t="shared" si="374"/>
        <v>0</v>
      </c>
      <c r="G844" s="56"/>
      <c r="H844" s="134"/>
      <c r="I844" s="134"/>
      <c r="J844" s="133"/>
      <c r="K844" s="101"/>
    </row>
    <row r="845" spans="1:11">
      <c r="A845" s="55">
        <v>844</v>
      </c>
      <c r="B845" s="127"/>
      <c r="C845" s="55">
        <f t="shared" si="0"/>
        <v>0</v>
      </c>
      <c r="D845" s="57" t="str">
        <f t="shared" si="17"/>
        <v xml:space="preserve"> </v>
      </c>
      <c r="E845" s="56">
        <f t="shared" si="373"/>
        <v>0</v>
      </c>
      <c r="F845" s="63">
        <f t="shared" si="374"/>
        <v>0</v>
      </c>
      <c r="G845" s="56"/>
      <c r="H845" s="133"/>
      <c r="I845" s="133"/>
      <c r="J845" s="133"/>
      <c r="K845" s="101"/>
    </row>
    <row r="846" spans="1:11">
      <c r="A846" s="55">
        <v>845</v>
      </c>
      <c r="B846" s="127"/>
      <c r="C846" s="55">
        <f t="shared" si="0"/>
        <v>0</v>
      </c>
      <c r="D846" s="57" t="str">
        <f t="shared" si="17"/>
        <v xml:space="preserve"> </v>
      </c>
      <c r="E846" s="56">
        <f t="shared" si="373"/>
        <v>0</v>
      </c>
      <c r="F846" s="63">
        <f t="shared" si="374"/>
        <v>0</v>
      </c>
      <c r="G846" s="56"/>
      <c r="H846" s="134"/>
      <c r="I846" s="134"/>
      <c r="J846" s="134"/>
      <c r="K846" s="101"/>
    </row>
    <row r="847" spans="1:11">
      <c r="A847" s="55">
        <v>846</v>
      </c>
      <c r="B847" s="127"/>
      <c r="C847" s="55">
        <f t="shared" si="0"/>
        <v>0</v>
      </c>
      <c r="D847" s="57" t="str">
        <f t="shared" si="17"/>
        <v xml:space="preserve"> </v>
      </c>
      <c r="E847" s="56">
        <f t="shared" si="373"/>
        <v>0</v>
      </c>
      <c r="F847" s="63">
        <f t="shared" si="374"/>
        <v>0</v>
      </c>
      <c r="G847" s="56"/>
      <c r="H847" s="134"/>
      <c r="I847" s="134"/>
      <c r="J847" s="134"/>
      <c r="K847" s="101"/>
    </row>
    <row r="848" spans="1:11">
      <c r="A848" s="55">
        <v>847</v>
      </c>
      <c r="B848" s="127"/>
      <c r="C848" s="55">
        <f t="shared" si="0"/>
        <v>0</v>
      </c>
      <c r="D848" s="57" t="str">
        <f t="shared" si="17"/>
        <v xml:space="preserve"> </v>
      </c>
      <c r="E848" s="56">
        <f t="shared" si="373"/>
        <v>0</v>
      </c>
      <c r="F848" s="63">
        <f t="shared" si="374"/>
        <v>0</v>
      </c>
      <c r="G848" s="78"/>
      <c r="H848" s="78"/>
      <c r="I848" s="78"/>
      <c r="J848" s="78"/>
      <c r="K848" s="101"/>
    </row>
    <row r="849" spans="1:11">
      <c r="A849" s="55">
        <v>848</v>
      </c>
      <c r="B849" s="127"/>
      <c r="C849" s="55">
        <f t="shared" si="0"/>
        <v>0</v>
      </c>
      <c r="D849" s="57" t="str">
        <f t="shared" si="17"/>
        <v xml:space="preserve"> </v>
      </c>
      <c r="E849" s="56">
        <f t="shared" si="373"/>
        <v>0</v>
      </c>
      <c r="F849" s="63">
        <f t="shared" si="374"/>
        <v>0</v>
      </c>
      <c r="G849" s="78"/>
      <c r="H849" s="78"/>
      <c r="I849" s="78"/>
      <c r="J849" s="78"/>
      <c r="K849" s="101"/>
    </row>
    <row r="850" spans="1:11">
      <c r="A850" s="55">
        <v>849</v>
      </c>
      <c r="B850" s="127"/>
      <c r="C850" s="55">
        <f t="shared" si="0"/>
        <v>0</v>
      </c>
      <c r="D850" s="57" t="str">
        <f t="shared" si="17"/>
        <v xml:space="preserve"> </v>
      </c>
      <c r="E850" s="56">
        <f t="shared" si="373"/>
        <v>0</v>
      </c>
      <c r="F850" s="63">
        <f t="shared" si="374"/>
        <v>0</v>
      </c>
      <c r="G850" s="78"/>
      <c r="H850" s="78"/>
      <c r="I850" s="78"/>
      <c r="J850" s="78"/>
      <c r="K850" s="101"/>
    </row>
    <row r="851" spans="1:11">
      <c r="A851" s="55">
        <v>850</v>
      </c>
      <c r="B851" s="127"/>
      <c r="C851" s="55">
        <f t="shared" si="0"/>
        <v>0</v>
      </c>
      <c r="D851" s="57" t="str">
        <f t="shared" si="17"/>
        <v xml:space="preserve"> </v>
      </c>
      <c r="E851" s="56">
        <f t="shared" si="373"/>
        <v>0</v>
      </c>
      <c r="F851" s="63">
        <f t="shared" si="374"/>
        <v>0</v>
      </c>
      <c r="G851" s="78"/>
      <c r="H851" s="78"/>
      <c r="I851" s="78"/>
      <c r="J851" s="78"/>
      <c r="K851" s="101"/>
    </row>
    <row r="852" spans="1:11">
      <c r="A852" s="55">
        <v>851</v>
      </c>
      <c r="B852" s="127"/>
      <c r="C852" s="55">
        <f t="shared" si="0"/>
        <v>0</v>
      </c>
      <c r="D852" s="57" t="str">
        <f t="shared" si="17"/>
        <v xml:space="preserve"> </v>
      </c>
      <c r="E852" s="56">
        <f t="shared" si="373"/>
        <v>0</v>
      </c>
      <c r="F852" s="63">
        <f t="shared" si="374"/>
        <v>0</v>
      </c>
      <c r="G852" s="78"/>
      <c r="H852" s="78"/>
      <c r="I852" s="78"/>
      <c r="J852" s="78"/>
      <c r="K852" s="101"/>
    </row>
    <row r="853" spans="1:11">
      <c r="A853" s="55">
        <v>852</v>
      </c>
      <c r="B853" s="127"/>
      <c r="C853" s="55">
        <f t="shared" si="0"/>
        <v>0</v>
      </c>
      <c r="D853" s="57" t="str">
        <f t="shared" si="17"/>
        <v xml:space="preserve"> </v>
      </c>
      <c r="E853" s="56">
        <f t="shared" si="373"/>
        <v>0</v>
      </c>
      <c r="F853" s="63">
        <f t="shared" si="374"/>
        <v>0</v>
      </c>
      <c r="G853" s="78"/>
      <c r="H853" s="78"/>
      <c r="I853" s="78"/>
      <c r="J853" s="78"/>
      <c r="K853" s="101"/>
    </row>
    <row r="854" spans="1:11">
      <c r="A854" s="55">
        <v>853</v>
      </c>
      <c r="B854" s="127"/>
      <c r="C854" s="55">
        <f t="shared" si="0"/>
        <v>0</v>
      </c>
      <c r="D854" s="57" t="str">
        <f t="shared" si="17"/>
        <v xml:space="preserve"> </v>
      </c>
      <c r="E854" s="56">
        <f t="shared" si="373"/>
        <v>0</v>
      </c>
      <c r="F854" s="63">
        <f t="shared" si="374"/>
        <v>0</v>
      </c>
      <c r="G854" s="78"/>
      <c r="H854" s="78"/>
      <c r="I854" s="78"/>
      <c r="J854" s="78"/>
      <c r="K854" s="101"/>
    </row>
    <row r="855" spans="1:11">
      <c r="A855" s="55">
        <v>854</v>
      </c>
      <c r="B855" s="127"/>
      <c r="C855" s="55">
        <f t="shared" si="0"/>
        <v>0</v>
      </c>
      <c r="D855" s="57" t="str">
        <f t="shared" si="17"/>
        <v xml:space="preserve"> </v>
      </c>
      <c r="E855" s="56">
        <f t="shared" si="373"/>
        <v>0</v>
      </c>
      <c r="F855" s="63">
        <f t="shared" si="374"/>
        <v>0</v>
      </c>
      <c r="G855" s="78"/>
      <c r="H855" s="78"/>
      <c r="I855" s="78"/>
      <c r="J855" s="78"/>
      <c r="K855" s="101"/>
    </row>
    <row r="856" spans="1:11">
      <c r="A856" s="55">
        <v>855</v>
      </c>
      <c r="B856" s="127"/>
      <c r="C856" s="55">
        <f t="shared" si="0"/>
        <v>0</v>
      </c>
      <c r="D856" s="57" t="str">
        <f t="shared" si="17"/>
        <v xml:space="preserve"> </v>
      </c>
      <c r="E856" s="56">
        <f t="shared" si="373"/>
        <v>0</v>
      </c>
      <c r="F856" s="63">
        <f t="shared" si="374"/>
        <v>0</v>
      </c>
      <c r="G856" s="78"/>
      <c r="H856" s="78"/>
      <c r="I856" s="78"/>
      <c r="J856" s="78"/>
      <c r="K856" s="101"/>
    </row>
    <row r="857" spans="1:11">
      <c r="A857" s="55">
        <v>856</v>
      </c>
      <c r="B857" s="127"/>
      <c r="C857" s="55">
        <f t="shared" si="0"/>
        <v>0</v>
      </c>
      <c r="D857" s="57" t="str">
        <f t="shared" si="17"/>
        <v xml:space="preserve"> </v>
      </c>
      <c r="E857" s="56">
        <f t="shared" si="373"/>
        <v>0</v>
      </c>
      <c r="F857" s="63">
        <f t="shared" si="374"/>
        <v>0</v>
      </c>
      <c r="G857" s="78"/>
      <c r="H857" s="78"/>
      <c r="I857" s="78"/>
      <c r="J857" s="78"/>
      <c r="K857" s="101"/>
    </row>
    <row r="858" spans="1:11">
      <c r="A858" s="55">
        <v>857</v>
      </c>
      <c r="B858" s="127"/>
      <c r="C858" s="55">
        <f t="shared" si="0"/>
        <v>0</v>
      </c>
      <c r="D858" s="57" t="str">
        <f t="shared" si="17"/>
        <v xml:space="preserve"> </v>
      </c>
      <c r="E858" s="56">
        <f t="shared" si="373"/>
        <v>0</v>
      </c>
      <c r="F858" s="63">
        <f t="shared" si="374"/>
        <v>0</v>
      </c>
      <c r="G858" s="78"/>
      <c r="H858" s="78"/>
      <c r="I858" s="78"/>
      <c r="J858" s="78"/>
      <c r="K858" s="101"/>
    </row>
    <row r="859" spans="1:11">
      <c r="A859" s="55">
        <v>858</v>
      </c>
      <c r="B859" s="127"/>
      <c r="C859" s="55">
        <f t="shared" si="0"/>
        <v>0</v>
      </c>
      <c r="D859" s="57" t="str">
        <f t="shared" si="17"/>
        <v xml:space="preserve"> </v>
      </c>
      <c r="E859" s="56">
        <f t="shared" si="373"/>
        <v>0</v>
      </c>
      <c r="F859" s="63">
        <f t="shared" si="374"/>
        <v>0</v>
      </c>
      <c r="G859" s="78"/>
      <c r="H859" s="78"/>
      <c r="I859" s="78"/>
      <c r="J859" s="78"/>
      <c r="K859" s="101"/>
    </row>
    <row r="860" spans="1:11">
      <c r="A860" s="55">
        <v>859</v>
      </c>
      <c r="B860" s="127"/>
      <c r="C860" s="55">
        <f t="shared" si="0"/>
        <v>0</v>
      </c>
      <c r="D860" s="57" t="str">
        <f t="shared" si="17"/>
        <v xml:space="preserve"> </v>
      </c>
      <c r="E860" s="56">
        <f t="shared" si="373"/>
        <v>0</v>
      </c>
      <c r="F860" s="63">
        <f t="shared" si="374"/>
        <v>0</v>
      </c>
      <c r="G860" s="78"/>
      <c r="H860" s="78"/>
      <c r="I860" s="78"/>
      <c r="J860" s="78"/>
      <c r="K860" s="101"/>
    </row>
    <row r="861" spans="1:11">
      <c r="A861" s="55">
        <v>860</v>
      </c>
      <c r="B861" s="127"/>
      <c r="C861" s="55">
        <f t="shared" si="0"/>
        <v>0</v>
      </c>
      <c r="D861" s="57" t="str">
        <f t="shared" si="17"/>
        <v xml:space="preserve"> </v>
      </c>
      <c r="E861" s="56">
        <f t="shared" si="373"/>
        <v>0</v>
      </c>
      <c r="F861" s="63">
        <f t="shared" si="374"/>
        <v>0</v>
      </c>
      <c r="G861" s="78"/>
      <c r="H861" s="78"/>
      <c r="I861" s="78"/>
      <c r="J861" s="78"/>
      <c r="K861" s="101"/>
    </row>
    <row r="862" spans="1:11">
      <c r="A862" s="55">
        <v>861</v>
      </c>
      <c r="B862" s="127"/>
      <c r="C862" s="55">
        <f t="shared" si="0"/>
        <v>0</v>
      </c>
      <c r="D862" s="57" t="str">
        <f t="shared" si="17"/>
        <v xml:space="preserve"> </v>
      </c>
      <c r="E862" s="56">
        <f t="shared" si="373"/>
        <v>0</v>
      </c>
      <c r="F862" s="63">
        <f t="shared" si="374"/>
        <v>0</v>
      </c>
      <c r="G862" s="78"/>
      <c r="H862" s="78"/>
      <c r="I862" s="78"/>
      <c r="J862" s="78"/>
      <c r="K862" s="101"/>
    </row>
    <row r="863" spans="1:11">
      <c r="A863" s="55">
        <v>862</v>
      </c>
      <c r="B863" s="127"/>
      <c r="C863" s="55">
        <f t="shared" si="0"/>
        <v>0</v>
      </c>
      <c r="D863" s="57" t="str">
        <f t="shared" si="17"/>
        <v xml:space="preserve"> </v>
      </c>
      <c r="E863" s="56">
        <f t="shared" si="373"/>
        <v>0</v>
      </c>
      <c r="F863" s="63">
        <f t="shared" si="374"/>
        <v>0</v>
      </c>
      <c r="G863" s="78"/>
      <c r="H863" s="78"/>
      <c r="I863" s="78"/>
      <c r="J863" s="78"/>
      <c r="K863" s="101"/>
    </row>
    <row r="864" spans="1:11">
      <c r="A864" s="55">
        <v>863</v>
      </c>
      <c r="B864" s="127"/>
      <c r="C864" s="55">
        <f t="shared" si="0"/>
        <v>0</v>
      </c>
      <c r="D864" s="57" t="str">
        <f t="shared" si="17"/>
        <v xml:space="preserve"> </v>
      </c>
      <c r="E864" s="56">
        <f t="shared" si="373"/>
        <v>0</v>
      </c>
      <c r="F864" s="63">
        <f t="shared" si="374"/>
        <v>0</v>
      </c>
      <c r="G864" s="78"/>
      <c r="H864" s="78"/>
      <c r="I864" s="78"/>
      <c r="J864" s="78"/>
      <c r="K864" s="101"/>
    </row>
    <row r="865" spans="1:11">
      <c r="A865" s="55">
        <v>864</v>
      </c>
      <c r="B865" s="127"/>
      <c r="C865" s="55">
        <f t="shared" si="0"/>
        <v>0</v>
      </c>
      <c r="D865" s="57" t="str">
        <f t="shared" si="17"/>
        <v xml:space="preserve"> </v>
      </c>
      <c r="E865" s="56">
        <f t="shared" si="373"/>
        <v>0</v>
      </c>
      <c r="F865" s="63">
        <f t="shared" si="374"/>
        <v>0</v>
      </c>
      <c r="G865" s="78"/>
      <c r="H865" s="78"/>
      <c r="I865" s="78"/>
      <c r="J865" s="78"/>
      <c r="K865" s="101"/>
    </row>
    <row r="866" spans="1:11">
      <c r="A866" s="55">
        <v>865</v>
      </c>
      <c r="B866" s="127"/>
      <c r="C866" s="55">
        <f t="shared" si="0"/>
        <v>0</v>
      </c>
      <c r="D866" s="57" t="str">
        <f t="shared" si="17"/>
        <v xml:space="preserve"> </v>
      </c>
      <c r="E866" s="56">
        <f t="shared" si="373"/>
        <v>0</v>
      </c>
      <c r="F866" s="63">
        <f t="shared" si="374"/>
        <v>0</v>
      </c>
      <c r="G866" s="78"/>
      <c r="H866" s="78"/>
      <c r="I866" s="78"/>
      <c r="J866" s="78"/>
      <c r="K866" s="101"/>
    </row>
    <row r="867" spans="1:11">
      <c r="A867" s="55">
        <v>866</v>
      </c>
      <c r="B867" s="127"/>
      <c r="C867" s="55">
        <f t="shared" si="0"/>
        <v>0</v>
      </c>
      <c r="D867" s="57" t="str">
        <f t="shared" si="17"/>
        <v xml:space="preserve"> </v>
      </c>
      <c r="E867" s="56">
        <f t="shared" si="373"/>
        <v>0</v>
      </c>
      <c r="F867" s="63">
        <f t="shared" si="374"/>
        <v>0</v>
      </c>
      <c r="G867" s="78"/>
      <c r="H867" s="78"/>
      <c r="I867" s="78"/>
      <c r="J867" s="78"/>
      <c r="K867" s="101"/>
    </row>
    <row r="868" spans="1:11">
      <c r="A868" s="55">
        <v>867</v>
      </c>
      <c r="B868" s="127"/>
      <c r="C868" s="55">
        <f t="shared" si="0"/>
        <v>0</v>
      </c>
      <c r="D868" s="57" t="str">
        <f t="shared" si="17"/>
        <v xml:space="preserve"> </v>
      </c>
      <c r="E868" s="56">
        <f t="shared" si="373"/>
        <v>0</v>
      </c>
      <c r="F868" s="63">
        <f t="shared" si="374"/>
        <v>0</v>
      </c>
      <c r="G868" s="78"/>
      <c r="H868" s="78"/>
      <c r="I868" s="78"/>
      <c r="J868" s="78"/>
      <c r="K868" s="101"/>
    </row>
    <row r="869" spans="1:11">
      <c r="A869" s="55">
        <v>868</v>
      </c>
      <c r="B869" s="127"/>
      <c r="C869" s="55">
        <f t="shared" si="0"/>
        <v>0</v>
      </c>
      <c r="D869" s="57" t="str">
        <f t="shared" si="17"/>
        <v xml:space="preserve"> </v>
      </c>
      <c r="E869" s="56">
        <f t="shared" si="373"/>
        <v>0</v>
      </c>
      <c r="F869" s="63">
        <f t="shared" si="374"/>
        <v>0</v>
      </c>
      <c r="G869" s="78"/>
      <c r="H869" s="78"/>
      <c r="I869" s="78"/>
      <c r="J869" s="78"/>
      <c r="K869" s="101"/>
    </row>
    <row r="870" spans="1:11">
      <c r="A870" s="55">
        <v>869</v>
      </c>
      <c r="B870" s="127"/>
      <c r="C870" s="55">
        <f t="shared" si="0"/>
        <v>0</v>
      </c>
      <c r="D870" s="57" t="str">
        <f t="shared" si="17"/>
        <v xml:space="preserve"> </v>
      </c>
      <c r="E870" s="56">
        <f t="shared" si="373"/>
        <v>0</v>
      </c>
      <c r="F870" s="63">
        <f t="shared" si="374"/>
        <v>0</v>
      </c>
      <c r="G870" s="78"/>
      <c r="H870" s="78"/>
      <c r="I870" s="78"/>
      <c r="J870" s="78"/>
      <c r="K870" s="101"/>
    </row>
    <row r="871" spans="1:11">
      <c r="A871" s="55">
        <v>870</v>
      </c>
      <c r="B871" s="127"/>
      <c r="C871" s="55">
        <f t="shared" si="0"/>
        <v>0</v>
      </c>
      <c r="D871" s="57" t="str">
        <f t="shared" si="17"/>
        <v xml:space="preserve"> </v>
      </c>
      <c r="E871" s="56">
        <f t="shared" si="373"/>
        <v>0</v>
      </c>
      <c r="F871" s="63">
        <f t="shared" si="374"/>
        <v>0</v>
      </c>
      <c r="G871" s="78"/>
      <c r="H871" s="78"/>
      <c r="I871" s="78"/>
      <c r="J871" s="78"/>
      <c r="K871" s="101"/>
    </row>
    <row r="872" spans="1:11">
      <c r="A872" s="55">
        <v>871</v>
      </c>
      <c r="B872" s="131"/>
      <c r="C872" s="55">
        <f t="shared" si="0"/>
        <v>0</v>
      </c>
      <c r="D872" s="57" t="str">
        <f t="shared" si="17"/>
        <v xml:space="preserve"> </v>
      </c>
      <c r="E872" s="56">
        <f t="shared" si="373"/>
        <v>0</v>
      </c>
      <c r="F872" s="63">
        <f t="shared" si="374"/>
        <v>0</v>
      </c>
      <c r="G872" s="78"/>
      <c r="H872" s="78"/>
      <c r="I872" s="78"/>
      <c r="J872" s="78"/>
      <c r="K872" s="101"/>
    </row>
    <row r="873" spans="1:11">
      <c r="A873" s="55">
        <v>872</v>
      </c>
      <c r="B873" s="131"/>
      <c r="C873" s="55">
        <f t="shared" si="0"/>
        <v>0</v>
      </c>
      <c r="D873" s="57" t="str">
        <f t="shared" si="17"/>
        <v xml:space="preserve"> </v>
      </c>
      <c r="E873" s="56">
        <f t="shared" si="373"/>
        <v>0</v>
      </c>
      <c r="F873" s="63">
        <f t="shared" si="374"/>
        <v>0</v>
      </c>
      <c r="G873" s="78"/>
      <c r="H873" s="78"/>
      <c r="I873" s="78"/>
      <c r="J873" s="78"/>
      <c r="K873" s="101"/>
    </row>
    <row r="874" spans="1:11">
      <c r="A874" s="55">
        <v>873</v>
      </c>
      <c r="B874" s="56"/>
      <c r="C874" s="55">
        <f t="shared" si="0"/>
        <v>0</v>
      </c>
      <c r="D874" s="57" t="str">
        <f t="shared" si="17"/>
        <v xml:space="preserve"> </v>
      </c>
      <c r="E874" s="56">
        <f t="shared" si="373"/>
        <v>0</v>
      </c>
      <c r="F874" s="63">
        <f t="shared" si="374"/>
        <v>0</v>
      </c>
      <c r="G874" s="78"/>
      <c r="H874" s="78"/>
      <c r="I874" s="78"/>
      <c r="J874" s="78"/>
      <c r="K874" s="101"/>
    </row>
    <row r="875" spans="1:11">
      <c r="A875" s="55">
        <v>874</v>
      </c>
      <c r="B875" s="56"/>
      <c r="C875" s="55">
        <f t="shared" si="0"/>
        <v>0</v>
      </c>
      <c r="D875" s="57" t="str">
        <f t="shared" si="17"/>
        <v xml:space="preserve"> </v>
      </c>
      <c r="E875" s="56">
        <f t="shared" si="373"/>
        <v>0</v>
      </c>
      <c r="F875" s="63">
        <f t="shared" si="374"/>
        <v>0</v>
      </c>
      <c r="G875" s="78"/>
      <c r="H875" s="78"/>
      <c r="I875" s="78"/>
      <c r="J875" s="78"/>
      <c r="K875" s="101"/>
    </row>
    <row r="876" spans="1:11">
      <c r="A876" s="55">
        <v>875</v>
      </c>
      <c r="B876" s="56"/>
      <c r="C876" s="55">
        <f t="shared" si="0"/>
        <v>0</v>
      </c>
      <c r="D876" s="57" t="str">
        <f t="shared" si="17"/>
        <v xml:space="preserve"> </v>
      </c>
      <c r="E876" s="56">
        <f t="shared" si="373"/>
        <v>0</v>
      </c>
      <c r="F876" s="63">
        <f t="shared" si="374"/>
        <v>0</v>
      </c>
      <c r="G876" s="78"/>
      <c r="H876" s="78"/>
      <c r="I876" s="78"/>
      <c r="J876" s="78"/>
      <c r="K876" s="101"/>
    </row>
    <row r="877" spans="1:11">
      <c r="A877" s="55">
        <v>876</v>
      </c>
      <c r="B877" s="56"/>
      <c r="C877" s="55">
        <f t="shared" si="0"/>
        <v>0</v>
      </c>
      <c r="D877" s="57" t="str">
        <f t="shared" si="17"/>
        <v xml:space="preserve"> </v>
      </c>
      <c r="E877" s="56">
        <f t="shared" si="373"/>
        <v>0</v>
      </c>
      <c r="F877" s="63">
        <f t="shared" si="374"/>
        <v>0</v>
      </c>
      <c r="G877" s="78"/>
      <c r="H877" s="78"/>
      <c r="I877" s="78"/>
      <c r="J877" s="78"/>
      <c r="K877" s="101"/>
    </row>
    <row r="878" spans="1:11">
      <c r="A878" s="55">
        <v>877</v>
      </c>
      <c r="B878" s="56"/>
      <c r="C878" s="55">
        <f t="shared" si="0"/>
        <v>0</v>
      </c>
      <c r="D878" s="57" t="str">
        <f t="shared" si="17"/>
        <v xml:space="preserve"> </v>
      </c>
      <c r="E878" s="56">
        <f t="shared" si="373"/>
        <v>0</v>
      </c>
      <c r="F878" s="63">
        <f t="shared" si="374"/>
        <v>0</v>
      </c>
      <c r="G878" s="78"/>
      <c r="H878" s="78"/>
      <c r="I878" s="78"/>
      <c r="J878" s="78"/>
      <c r="K878" s="101"/>
    </row>
    <row r="879" spans="1:11">
      <c r="A879" s="55">
        <v>878</v>
      </c>
      <c r="B879" s="56"/>
      <c r="C879" s="55">
        <f t="shared" si="0"/>
        <v>0</v>
      </c>
      <c r="D879" s="57" t="str">
        <f t="shared" si="17"/>
        <v xml:space="preserve"> </v>
      </c>
      <c r="E879" s="56">
        <f t="shared" si="373"/>
        <v>0</v>
      </c>
      <c r="F879" s="63">
        <f t="shared" si="374"/>
        <v>0</v>
      </c>
      <c r="G879" s="78"/>
      <c r="H879" s="78"/>
      <c r="I879" s="78"/>
      <c r="J879" s="78"/>
      <c r="K879" s="101"/>
    </row>
    <row r="880" spans="1:11">
      <c r="A880" s="55">
        <v>879</v>
      </c>
      <c r="B880" s="56"/>
      <c r="C880" s="55">
        <f t="shared" si="0"/>
        <v>0</v>
      </c>
      <c r="D880" s="57" t="str">
        <f t="shared" si="17"/>
        <v xml:space="preserve"> </v>
      </c>
      <c r="E880" s="56">
        <f t="shared" si="373"/>
        <v>0</v>
      </c>
      <c r="F880" s="63">
        <f t="shared" si="374"/>
        <v>0</v>
      </c>
      <c r="G880" s="78"/>
      <c r="H880" s="78"/>
      <c r="I880" s="78"/>
      <c r="J880" s="78"/>
      <c r="K880" s="101"/>
    </row>
    <row r="881" spans="1:11">
      <c r="A881" s="55">
        <v>880</v>
      </c>
      <c r="B881" s="56"/>
      <c r="C881" s="55">
        <f t="shared" si="0"/>
        <v>0</v>
      </c>
      <c r="D881" s="57" t="str">
        <f t="shared" si="17"/>
        <v xml:space="preserve"> </v>
      </c>
      <c r="E881" s="56">
        <f t="shared" si="373"/>
        <v>0</v>
      </c>
      <c r="F881" s="63">
        <f t="shared" si="374"/>
        <v>0</v>
      </c>
      <c r="G881" s="78"/>
      <c r="H881" s="78"/>
      <c r="I881" s="78"/>
      <c r="J881" s="78"/>
      <c r="K881" s="101"/>
    </row>
    <row r="882" spans="1:11">
      <c r="A882" s="55">
        <v>881</v>
      </c>
      <c r="B882" s="56"/>
      <c r="C882" s="55">
        <f t="shared" si="0"/>
        <v>0</v>
      </c>
      <c r="D882" s="57" t="str">
        <f t="shared" si="17"/>
        <v xml:space="preserve"> </v>
      </c>
      <c r="E882" s="56">
        <f t="shared" si="373"/>
        <v>0</v>
      </c>
      <c r="F882" s="63">
        <f t="shared" si="374"/>
        <v>0</v>
      </c>
      <c r="G882" s="56"/>
      <c r="H882" s="128"/>
      <c r="I882" s="128"/>
      <c r="J882" s="56"/>
      <c r="K882" s="101"/>
    </row>
    <row r="883" spans="1:11">
      <c r="A883" s="55">
        <v>882</v>
      </c>
      <c r="B883" s="56"/>
      <c r="C883" s="55">
        <f t="shared" si="0"/>
        <v>0</v>
      </c>
      <c r="D883" s="57" t="str">
        <f t="shared" si="17"/>
        <v xml:space="preserve"> </v>
      </c>
      <c r="E883" s="56">
        <f t="shared" si="373"/>
        <v>0</v>
      </c>
      <c r="F883" s="63">
        <f t="shared" si="374"/>
        <v>0</v>
      </c>
      <c r="G883" s="56"/>
      <c r="H883" s="128"/>
      <c r="I883" s="128"/>
      <c r="J883" s="56"/>
      <c r="K883" s="101"/>
    </row>
    <row r="884" spans="1:11">
      <c r="A884" s="55">
        <v>883</v>
      </c>
      <c r="B884" s="56"/>
      <c r="C884" s="55">
        <f t="shared" si="0"/>
        <v>0</v>
      </c>
      <c r="D884" s="57" t="str">
        <f t="shared" si="17"/>
        <v xml:space="preserve"> </v>
      </c>
      <c r="E884" s="56">
        <f t="shared" si="373"/>
        <v>0</v>
      </c>
      <c r="F884" s="63">
        <f t="shared" si="374"/>
        <v>0</v>
      </c>
      <c r="G884" s="56"/>
      <c r="H884" s="128"/>
      <c r="I884" s="128"/>
      <c r="J884" s="56"/>
      <c r="K884" s="128"/>
    </row>
    <row r="885" spans="1:11">
      <c r="A885" s="55">
        <v>884</v>
      </c>
      <c r="B885" s="56"/>
      <c r="C885" s="55">
        <f t="shared" si="0"/>
        <v>0</v>
      </c>
      <c r="D885" s="57" t="str">
        <f t="shared" si="17"/>
        <v xml:space="preserve"> </v>
      </c>
      <c r="E885" s="56">
        <f t="shared" si="373"/>
        <v>0</v>
      </c>
      <c r="F885" s="63">
        <f t="shared" si="374"/>
        <v>0</v>
      </c>
      <c r="G885" s="56"/>
      <c r="H885" s="128"/>
      <c r="I885" s="128"/>
      <c r="J885" s="56"/>
      <c r="K885" s="128"/>
    </row>
    <row r="886" spans="1:11">
      <c r="A886" s="55">
        <v>885</v>
      </c>
      <c r="B886" s="56"/>
      <c r="C886" s="55">
        <f t="shared" si="0"/>
        <v>0</v>
      </c>
      <c r="D886" s="57" t="str">
        <f t="shared" si="17"/>
        <v xml:space="preserve"> </v>
      </c>
      <c r="E886" s="56">
        <f t="shared" si="373"/>
        <v>0</v>
      </c>
      <c r="F886" s="63">
        <f t="shared" si="374"/>
        <v>0</v>
      </c>
      <c r="G886" s="56"/>
      <c r="H886" s="128"/>
      <c r="I886" s="128"/>
      <c r="J886" s="56"/>
      <c r="K886" s="128"/>
    </row>
    <row r="887" spans="1:11">
      <c r="A887" s="55">
        <v>886</v>
      </c>
      <c r="B887" s="56"/>
      <c r="C887" s="55">
        <f t="shared" si="0"/>
        <v>0</v>
      </c>
      <c r="D887" s="57" t="str">
        <f t="shared" si="17"/>
        <v xml:space="preserve"> </v>
      </c>
      <c r="E887" s="56">
        <f t="shared" si="373"/>
        <v>0</v>
      </c>
      <c r="F887" s="63">
        <f t="shared" si="374"/>
        <v>0</v>
      </c>
      <c r="G887" s="56"/>
      <c r="H887" s="128"/>
      <c r="I887" s="128"/>
      <c r="J887" s="56"/>
      <c r="K887" s="128"/>
    </row>
    <row r="888" spans="1:11">
      <c r="A888" s="55">
        <v>887</v>
      </c>
      <c r="B888" s="56"/>
      <c r="C888" s="55">
        <f t="shared" si="0"/>
        <v>0</v>
      </c>
      <c r="D888" s="57" t="str">
        <f t="shared" si="17"/>
        <v xml:space="preserve"> </v>
      </c>
      <c r="E888" s="56">
        <f t="shared" si="373"/>
        <v>0</v>
      </c>
      <c r="F888" s="63">
        <f t="shared" si="374"/>
        <v>0</v>
      </c>
      <c r="G888" s="56"/>
      <c r="H888" s="128"/>
      <c r="I888" s="128"/>
      <c r="J888" s="56"/>
      <c r="K888" s="128"/>
    </row>
    <row r="889" spans="1:11">
      <c r="A889" s="55">
        <v>888</v>
      </c>
      <c r="B889" s="56"/>
      <c r="C889" s="55">
        <f t="shared" si="0"/>
        <v>0</v>
      </c>
      <c r="D889" s="57" t="str">
        <f t="shared" si="17"/>
        <v xml:space="preserve"> </v>
      </c>
      <c r="E889" s="56">
        <f t="shared" si="373"/>
        <v>0</v>
      </c>
      <c r="F889" s="63">
        <f t="shared" si="374"/>
        <v>0</v>
      </c>
      <c r="G889" s="56"/>
      <c r="H889" s="128"/>
      <c r="I889" s="128"/>
      <c r="J889" s="56"/>
      <c r="K889" s="128"/>
    </row>
    <row r="890" spans="1:11">
      <c r="A890" s="55">
        <v>889</v>
      </c>
      <c r="B890" s="56"/>
      <c r="C890" s="55">
        <f t="shared" si="0"/>
        <v>0</v>
      </c>
      <c r="D890" s="57" t="str">
        <f t="shared" si="17"/>
        <v xml:space="preserve"> </v>
      </c>
      <c r="E890" s="56">
        <f t="shared" si="373"/>
        <v>0</v>
      </c>
      <c r="F890" s="63">
        <f t="shared" si="374"/>
        <v>0</v>
      </c>
      <c r="G890" s="56"/>
      <c r="H890" s="128"/>
      <c r="I890" s="128"/>
      <c r="J890" s="56"/>
      <c r="K890" s="128"/>
    </row>
    <row r="891" spans="1:11">
      <c r="A891" s="55">
        <v>890</v>
      </c>
      <c r="B891" s="56"/>
      <c r="C891" s="55">
        <f t="shared" si="0"/>
        <v>0</v>
      </c>
      <c r="D891" s="57" t="str">
        <f t="shared" si="17"/>
        <v xml:space="preserve"> </v>
      </c>
      <c r="E891" s="56">
        <f t="shared" si="373"/>
        <v>0</v>
      </c>
      <c r="F891" s="63">
        <f t="shared" si="374"/>
        <v>0</v>
      </c>
      <c r="G891" s="56"/>
      <c r="H891" s="128"/>
      <c r="I891" s="128"/>
      <c r="J891" s="56"/>
      <c r="K891" s="128"/>
    </row>
    <row r="892" spans="1:11">
      <c r="A892" s="55">
        <v>891</v>
      </c>
      <c r="B892" s="56"/>
      <c r="C892" s="55">
        <f t="shared" si="0"/>
        <v>0</v>
      </c>
      <c r="D892" s="57" t="str">
        <f t="shared" si="17"/>
        <v xml:space="preserve"> </v>
      </c>
      <c r="E892" s="56">
        <f t="shared" si="373"/>
        <v>0</v>
      </c>
      <c r="F892" s="63">
        <f t="shared" si="374"/>
        <v>0</v>
      </c>
      <c r="G892" s="56"/>
      <c r="H892" s="128"/>
      <c r="I892" s="128"/>
      <c r="J892" s="56"/>
      <c r="K892" s="128"/>
    </row>
    <row r="893" spans="1:11">
      <c r="A893" s="55">
        <v>892</v>
      </c>
      <c r="B893" s="56"/>
      <c r="C893" s="55">
        <f t="shared" si="0"/>
        <v>0</v>
      </c>
      <c r="D893" s="57" t="str">
        <f t="shared" si="17"/>
        <v xml:space="preserve"> </v>
      </c>
      <c r="E893" s="56">
        <f t="shared" si="373"/>
        <v>0</v>
      </c>
      <c r="F893" s="63">
        <f t="shared" si="374"/>
        <v>0</v>
      </c>
      <c r="G893" s="56"/>
      <c r="H893" s="128"/>
      <c r="I893" s="128"/>
      <c r="J893" s="56"/>
      <c r="K893" s="128"/>
    </row>
    <row r="894" spans="1:11">
      <c r="A894" s="55">
        <v>893</v>
      </c>
      <c r="B894" s="56"/>
      <c r="C894" s="55">
        <f t="shared" si="0"/>
        <v>0</v>
      </c>
      <c r="D894" s="57" t="str">
        <f t="shared" si="17"/>
        <v xml:space="preserve"> </v>
      </c>
      <c r="E894" s="56">
        <f t="shared" si="373"/>
        <v>0</v>
      </c>
      <c r="F894" s="63">
        <f t="shared" si="374"/>
        <v>0</v>
      </c>
      <c r="G894" s="56"/>
      <c r="H894" s="128"/>
      <c r="I894" s="128"/>
      <c r="J894" s="56"/>
      <c r="K894" s="128"/>
    </row>
    <row r="895" spans="1:11">
      <c r="A895" s="55">
        <v>894</v>
      </c>
      <c r="B895" s="56"/>
      <c r="C895" s="55">
        <f t="shared" si="0"/>
        <v>0</v>
      </c>
      <c r="D895" s="57" t="str">
        <f t="shared" si="17"/>
        <v xml:space="preserve"> </v>
      </c>
      <c r="E895" s="56">
        <f t="shared" si="373"/>
        <v>0</v>
      </c>
      <c r="F895" s="63">
        <f t="shared" si="374"/>
        <v>0</v>
      </c>
      <c r="G895" s="56"/>
      <c r="H895" s="128"/>
      <c r="I895" s="128"/>
      <c r="J895" s="56"/>
      <c r="K895" s="128"/>
    </row>
    <row r="896" spans="1:11">
      <c r="A896" s="55">
        <v>895</v>
      </c>
      <c r="B896" s="56"/>
      <c r="C896" s="55">
        <f t="shared" si="0"/>
        <v>0</v>
      </c>
      <c r="D896" s="57" t="str">
        <f t="shared" si="17"/>
        <v xml:space="preserve"> </v>
      </c>
      <c r="E896" s="56">
        <f t="shared" si="373"/>
        <v>0</v>
      </c>
      <c r="F896" s="63">
        <f t="shared" si="374"/>
        <v>0</v>
      </c>
      <c r="G896" s="56"/>
      <c r="H896" s="128"/>
      <c r="I896" s="128"/>
      <c r="J896" s="56"/>
      <c r="K896" s="128"/>
    </row>
    <row r="897" spans="1:11">
      <c r="A897" s="55">
        <v>896</v>
      </c>
      <c r="B897" s="56"/>
      <c r="C897" s="55">
        <f t="shared" si="0"/>
        <v>0</v>
      </c>
      <c r="D897" s="57" t="str">
        <f t="shared" si="17"/>
        <v xml:space="preserve"> </v>
      </c>
      <c r="E897" s="56">
        <f t="shared" si="373"/>
        <v>0</v>
      </c>
      <c r="F897" s="63">
        <f t="shared" si="374"/>
        <v>0</v>
      </c>
      <c r="G897" s="56"/>
      <c r="H897" s="128"/>
      <c r="I897" s="128"/>
      <c r="J897" s="56"/>
      <c r="K897" s="128"/>
    </row>
    <row r="898" spans="1:11">
      <c r="A898" s="55">
        <v>897</v>
      </c>
      <c r="B898" s="56"/>
      <c r="C898" s="55">
        <f t="shared" si="0"/>
        <v>0</v>
      </c>
      <c r="D898" s="57" t="str">
        <f t="shared" si="17"/>
        <v xml:space="preserve"> </v>
      </c>
      <c r="E898" s="56">
        <f t="shared" si="373"/>
        <v>0</v>
      </c>
      <c r="F898" s="63">
        <f t="shared" si="374"/>
        <v>0</v>
      </c>
      <c r="G898" s="56"/>
      <c r="H898" s="128"/>
      <c r="I898" s="128"/>
      <c r="J898" s="56"/>
      <c r="K898" s="128"/>
    </row>
    <row r="899" spans="1:11">
      <c r="A899" s="55">
        <v>898</v>
      </c>
      <c r="B899" s="56"/>
      <c r="C899" s="55">
        <f t="shared" si="0"/>
        <v>0</v>
      </c>
      <c r="D899" s="57" t="str">
        <f t="shared" si="17"/>
        <v xml:space="preserve"> </v>
      </c>
      <c r="E899" s="56">
        <f t="shared" si="373"/>
        <v>0</v>
      </c>
      <c r="F899" s="63">
        <f t="shared" si="374"/>
        <v>0</v>
      </c>
      <c r="G899" s="56"/>
      <c r="H899" s="128"/>
      <c r="I899" s="128"/>
      <c r="J899" s="56"/>
      <c r="K899" s="128"/>
    </row>
    <row r="900" spans="1:11">
      <c r="A900" s="55">
        <v>899</v>
      </c>
      <c r="B900" s="56"/>
      <c r="C900" s="55">
        <f t="shared" si="0"/>
        <v>0</v>
      </c>
      <c r="D900" s="57" t="str">
        <f t="shared" si="17"/>
        <v xml:space="preserve"> </v>
      </c>
      <c r="E900" s="56">
        <f t="shared" si="373"/>
        <v>0</v>
      </c>
      <c r="F900" s="63">
        <f t="shared" si="374"/>
        <v>0</v>
      </c>
      <c r="G900" s="56"/>
      <c r="H900" s="128"/>
      <c r="I900" s="128"/>
      <c r="J900" s="56"/>
      <c r="K900" s="128"/>
    </row>
    <row r="901" spans="1:11">
      <c r="A901" s="55">
        <v>900</v>
      </c>
      <c r="B901" s="56"/>
      <c r="C901" s="55">
        <f t="shared" si="0"/>
        <v>0</v>
      </c>
      <c r="D901" s="57" t="str">
        <f t="shared" si="17"/>
        <v xml:space="preserve"> </v>
      </c>
      <c r="E901" s="56">
        <f t="shared" si="373"/>
        <v>0</v>
      </c>
      <c r="F901" s="63">
        <f t="shared" si="374"/>
        <v>0</v>
      </c>
      <c r="G901" s="56"/>
      <c r="H901" s="128"/>
      <c r="I901" s="128"/>
      <c r="J901" s="56"/>
      <c r="K901" s="128"/>
    </row>
    <row r="902" spans="1:11">
      <c r="A902" s="55">
        <v>901</v>
      </c>
      <c r="B902" s="56"/>
      <c r="C902" s="55">
        <f t="shared" si="0"/>
        <v>0</v>
      </c>
      <c r="D902" s="57" t="str">
        <f t="shared" si="17"/>
        <v xml:space="preserve"> </v>
      </c>
      <c r="E902" s="56">
        <f t="shared" si="373"/>
        <v>0</v>
      </c>
      <c r="F902" s="63">
        <f t="shared" si="374"/>
        <v>0</v>
      </c>
      <c r="G902" s="56"/>
      <c r="H902" s="128"/>
      <c r="I902" s="128"/>
      <c r="J902" s="56"/>
      <c r="K902" s="128"/>
    </row>
    <row r="903" spans="1:11">
      <c r="A903" s="55">
        <v>902</v>
      </c>
      <c r="B903" s="56"/>
      <c r="C903" s="55">
        <f t="shared" si="0"/>
        <v>0</v>
      </c>
      <c r="D903" s="57" t="str">
        <f t="shared" si="17"/>
        <v xml:space="preserve"> </v>
      </c>
      <c r="E903" s="56">
        <f t="shared" si="373"/>
        <v>0</v>
      </c>
      <c r="F903" s="63">
        <f t="shared" si="374"/>
        <v>0</v>
      </c>
      <c r="G903" s="56"/>
      <c r="H903" s="128"/>
      <c r="I903" s="128"/>
      <c r="J903" s="56"/>
      <c r="K903" s="128"/>
    </row>
    <row r="904" spans="1:11">
      <c r="A904" s="55">
        <v>903</v>
      </c>
      <c r="B904" s="56"/>
      <c r="C904" s="55">
        <f t="shared" si="0"/>
        <v>0</v>
      </c>
      <c r="D904" s="57" t="str">
        <f t="shared" si="17"/>
        <v xml:space="preserve"> </v>
      </c>
      <c r="E904" s="56">
        <f t="shared" si="373"/>
        <v>0</v>
      </c>
      <c r="F904" s="63">
        <f t="shared" si="374"/>
        <v>0</v>
      </c>
      <c r="G904" s="56"/>
      <c r="H904" s="128"/>
      <c r="I904" s="128"/>
      <c r="J904" s="56"/>
      <c r="K904" s="128"/>
    </row>
    <row r="905" spans="1:11">
      <c r="A905" s="55">
        <v>904</v>
      </c>
      <c r="B905" s="56"/>
      <c r="C905" s="55">
        <f t="shared" si="0"/>
        <v>0</v>
      </c>
      <c r="D905" s="57" t="str">
        <f t="shared" si="17"/>
        <v xml:space="preserve"> </v>
      </c>
      <c r="E905" s="56">
        <f t="shared" si="373"/>
        <v>0</v>
      </c>
      <c r="F905" s="63">
        <f t="shared" si="374"/>
        <v>0</v>
      </c>
      <c r="G905" s="56"/>
      <c r="H905" s="128"/>
      <c r="I905" s="128"/>
      <c r="J905" s="56"/>
      <c r="K905" s="128"/>
    </row>
    <row r="906" spans="1:11">
      <c r="A906" s="55">
        <v>905</v>
      </c>
      <c r="B906" s="56"/>
      <c r="C906" s="55">
        <f t="shared" si="0"/>
        <v>0</v>
      </c>
      <c r="D906" s="57" t="str">
        <f t="shared" si="17"/>
        <v xml:space="preserve"> </v>
      </c>
      <c r="E906" s="56">
        <f t="shared" si="373"/>
        <v>0</v>
      </c>
      <c r="F906" s="63">
        <f t="shared" si="374"/>
        <v>0</v>
      </c>
      <c r="G906" s="56"/>
      <c r="H906" s="128"/>
      <c r="I906" s="128"/>
      <c r="J906" s="56"/>
      <c r="K906" s="128"/>
    </row>
    <row r="907" spans="1:11">
      <c r="A907" s="55">
        <v>906</v>
      </c>
      <c r="B907" s="56"/>
      <c r="C907" s="55">
        <f t="shared" si="0"/>
        <v>0</v>
      </c>
      <c r="D907" s="57" t="str">
        <f t="shared" si="17"/>
        <v xml:space="preserve"> </v>
      </c>
      <c r="E907" s="56">
        <f t="shared" si="373"/>
        <v>0</v>
      </c>
      <c r="F907" s="63">
        <f t="shared" si="374"/>
        <v>0</v>
      </c>
      <c r="G907" s="56"/>
      <c r="H907" s="128"/>
      <c r="I907" s="128"/>
      <c r="J907" s="56"/>
      <c r="K907" s="128"/>
    </row>
    <row r="908" spans="1:11">
      <c r="A908" s="55">
        <v>907</v>
      </c>
      <c r="B908" s="56"/>
      <c r="C908" s="55">
        <f t="shared" si="0"/>
        <v>0</v>
      </c>
      <c r="D908" s="57" t="str">
        <f t="shared" si="17"/>
        <v xml:space="preserve"> </v>
      </c>
      <c r="E908" s="56">
        <f t="shared" si="373"/>
        <v>0</v>
      </c>
      <c r="F908" s="63">
        <f t="shared" si="374"/>
        <v>0</v>
      </c>
      <c r="G908" s="56"/>
      <c r="H908" s="128"/>
      <c r="I908" s="128"/>
      <c r="J908" s="56"/>
      <c r="K908" s="128"/>
    </row>
    <row r="909" spans="1:11">
      <c r="A909" s="55">
        <v>908</v>
      </c>
      <c r="B909" s="56"/>
      <c r="C909" s="55">
        <f t="shared" si="0"/>
        <v>0</v>
      </c>
      <c r="D909" s="57" t="str">
        <f t="shared" si="17"/>
        <v xml:space="preserve"> </v>
      </c>
      <c r="E909" s="56">
        <f t="shared" si="373"/>
        <v>0</v>
      </c>
      <c r="F909" s="63">
        <f t="shared" si="374"/>
        <v>0</v>
      </c>
      <c r="G909" s="56"/>
      <c r="H909" s="128"/>
      <c r="I909" s="128"/>
      <c r="J909" s="56"/>
      <c r="K909" s="128"/>
    </row>
    <row r="910" spans="1:11">
      <c r="A910" s="55">
        <v>909</v>
      </c>
      <c r="B910" s="56"/>
      <c r="C910" s="55">
        <f t="shared" si="0"/>
        <v>0</v>
      </c>
      <c r="D910" s="57" t="str">
        <f t="shared" si="17"/>
        <v xml:space="preserve"> </v>
      </c>
      <c r="E910" s="56">
        <f t="shared" si="373"/>
        <v>0</v>
      </c>
      <c r="F910" s="63">
        <f t="shared" si="374"/>
        <v>0</v>
      </c>
      <c r="G910" s="56"/>
      <c r="H910" s="128"/>
      <c r="I910" s="128"/>
      <c r="J910" s="56"/>
      <c r="K910" s="128"/>
    </row>
    <row r="911" spans="1:11">
      <c r="A911" s="55">
        <v>910</v>
      </c>
      <c r="B911" s="56"/>
      <c r="C911" s="55">
        <f t="shared" si="0"/>
        <v>0</v>
      </c>
      <c r="D911" s="57" t="str">
        <f t="shared" si="17"/>
        <v xml:space="preserve"> </v>
      </c>
      <c r="E911" s="56">
        <f t="shared" si="373"/>
        <v>0</v>
      </c>
      <c r="F911" s="63">
        <f t="shared" si="374"/>
        <v>0</v>
      </c>
      <c r="G911" s="56"/>
      <c r="H911" s="128"/>
      <c r="I911" s="128"/>
      <c r="J911" s="56"/>
      <c r="K911" s="128"/>
    </row>
    <row r="912" spans="1:11">
      <c r="A912" s="55">
        <v>911</v>
      </c>
      <c r="B912" s="56"/>
      <c r="C912" s="55">
        <f t="shared" si="0"/>
        <v>0</v>
      </c>
      <c r="D912" s="57" t="str">
        <f t="shared" si="17"/>
        <v xml:space="preserve"> </v>
      </c>
      <c r="E912" s="56">
        <f t="shared" si="373"/>
        <v>0</v>
      </c>
      <c r="F912" s="63">
        <f t="shared" si="374"/>
        <v>0</v>
      </c>
      <c r="G912" s="56"/>
      <c r="H912" s="128"/>
      <c r="I912" s="128"/>
      <c r="J912" s="56"/>
      <c r="K912" s="128"/>
    </row>
    <row r="913" spans="1:11">
      <c r="A913" s="55">
        <v>912</v>
      </c>
      <c r="B913" s="56"/>
      <c r="C913" s="55">
        <f t="shared" si="0"/>
        <v>0</v>
      </c>
      <c r="D913" s="57" t="str">
        <f t="shared" si="17"/>
        <v xml:space="preserve"> </v>
      </c>
      <c r="E913" s="56">
        <f t="shared" si="373"/>
        <v>0</v>
      </c>
      <c r="F913" s="63">
        <f t="shared" si="374"/>
        <v>0</v>
      </c>
      <c r="G913" s="56"/>
      <c r="H913" s="128"/>
      <c r="I913" s="128"/>
      <c r="J913" s="56"/>
      <c r="K913" s="128"/>
    </row>
    <row r="914" spans="1:11">
      <c r="A914" s="55">
        <v>913</v>
      </c>
      <c r="B914" s="56"/>
      <c r="C914" s="55">
        <f t="shared" si="0"/>
        <v>0</v>
      </c>
      <c r="D914" s="57" t="str">
        <f t="shared" si="17"/>
        <v xml:space="preserve"> </v>
      </c>
      <c r="E914" s="56">
        <f t="shared" si="373"/>
        <v>0</v>
      </c>
      <c r="F914" s="63">
        <f t="shared" si="374"/>
        <v>0</v>
      </c>
      <c r="G914" s="56"/>
      <c r="H914" s="128"/>
      <c r="I914" s="128"/>
      <c r="J914" s="56"/>
      <c r="K914" s="128"/>
    </row>
    <row r="915" spans="1:11">
      <c r="A915" s="55">
        <v>914</v>
      </c>
      <c r="B915" s="56"/>
      <c r="C915" s="55">
        <f t="shared" si="0"/>
        <v>0</v>
      </c>
      <c r="D915" s="57" t="str">
        <f t="shared" si="17"/>
        <v xml:space="preserve"> </v>
      </c>
      <c r="E915" s="56">
        <f t="shared" si="373"/>
        <v>0</v>
      </c>
      <c r="F915" s="63">
        <f t="shared" si="374"/>
        <v>0</v>
      </c>
      <c r="G915" s="56"/>
      <c r="H915" s="128"/>
      <c r="I915" s="128"/>
      <c r="J915" s="56"/>
      <c r="K915" s="128"/>
    </row>
    <row r="916" spans="1:11">
      <c r="A916" s="55">
        <v>915</v>
      </c>
      <c r="B916" s="56"/>
      <c r="C916" s="55">
        <f t="shared" si="0"/>
        <v>0</v>
      </c>
      <c r="D916" s="57" t="str">
        <f t="shared" si="17"/>
        <v xml:space="preserve"> </v>
      </c>
      <c r="E916" s="56">
        <f t="shared" si="373"/>
        <v>0</v>
      </c>
      <c r="F916" s="63">
        <f t="shared" si="374"/>
        <v>0</v>
      </c>
      <c r="G916" s="56"/>
      <c r="H916" s="128"/>
      <c r="I916" s="128"/>
      <c r="J916" s="56"/>
      <c r="K916" s="128"/>
    </row>
    <row r="917" spans="1:11">
      <c r="A917" s="55">
        <v>916</v>
      </c>
      <c r="B917" s="56"/>
      <c r="C917" s="55">
        <f t="shared" si="0"/>
        <v>0</v>
      </c>
      <c r="D917" s="57" t="str">
        <f t="shared" si="17"/>
        <v xml:space="preserve"> </v>
      </c>
      <c r="E917" s="56">
        <f t="shared" si="373"/>
        <v>0</v>
      </c>
      <c r="F917" s="63">
        <f t="shared" si="374"/>
        <v>0</v>
      </c>
      <c r="G917" s="56"/>
      <c r="H917" s="128"/>
      <c r="I917" s="128"/>
      <c r="J917" s="56"/>
      <c r="K917" s="128"/>
    </row>
    <row r="918" spans="1:11">
      <c r="A918" s="55">
        <v>917</v>
      </c>
      <c r="B918" s="56"/>
      <c r="C918" s="55">
        <f t="shared" si="0"/>
        <v>0</v>
      </c>
      <c r="D918" s="57" t="str">
        <f t="shared" si="17"/>
        <v xml:space="preserve"> </v>
      </c>
      <c r="E918" s="56">
        <f t="shared" si="373"/>
        <v>0</v>
      </c>
      <c r="F918" s="63">
        <f t="shared" si="374"/>
        <v>0</v>
      </c>
      <c r="G918" s="56"/>
      <c r="H918" s="128"/>
      <c r="I918" s="128"/>
      <c r="J918" s="56"/>
      <c r="K918" s="128"/>
    </row>
    <row r="919" spans="1:11">
      <c r="A919" s="55">
        <v>918</v>
      </c>
      <c r="B919" s="56"/>
      <c r="C919" s="55">
        <f t="shared" si="0"/>
        <v>0</v>
      </c>
      <c r="D919" s="57" t="str">
        <f t="shared" si="17"/>
        <v xml:space="preserve"> </v>
      </c>
      <c r="E919" s="56">
        <f t="shared" si="373"/>
        <v>0</v>
      </c>
      <c r="F919" s="63">
        <f t="shared" si="374"/>
        <v>0</v>
      </c>
      <c r="G919" s="56"/>
      <c r="H919" s="128"/>
      <c r="I919" s="128"/>
      <c r="J919" s="56"/>
      <c r="K919" s="128"/>
    </row>
    <row r="920" spans="1:11">
      <c r="A920" s="55">
        <v>919</v>
      </c>
      <c r="B920" s="56"/>
      <c r="C920" s="55">
        <f t="shared" si="0"/>
        <v>0</v>
      </c>
      <c r="D920" s="57" t="str">
        <f t="shared" si="17"/>
        <v xml:space="preserve"> </v>
      </c>
      <c r="E920" s="56">
        <f t="shared" si="373"/>
        <v>0</v>
      </c>
      <c r="F920" s="63">
        <f t="shared" si="374"/>
        <v>0</v>
      </c>
      <c r="G920" s="56"/>
      <c r="H920" s="128"/>
      <c r="I920" s="128"/>
      <c r="J920" s="56"/>
      <c r="K920" s="128"/>
    </row>
    <row r="921" spans="1:11">
      <c r="A921" s="55">
        <v>920</v>
      </c>
      <c r="B921" s="56"/>
      <c r="C921" s="55">
        <f t="shared" si="0"/>
        <v>0</v>
      </c>
      <c r="D921" s="57" t="str">
        <f t="shared" si="17"/>
        <v xml:space="preserve"> </v>
      </c>
      <c r="E921" s="56">
        <f t="shared" si="373"/>
        <v>0</v>
      </c>
      <c r="F921" s="63">
        <f t="shared" si="374"/>
        <v>0</v>
      </c>
      <c r="G921" s="56"/>
      <c r="H921" s="128"/>
      <c r="I921" s="128"/>
      <c r="J921" s="56"/>
      <c r="K921" s="128"/>
    </row>
    <row r="922" spans="1:11">
      <c r="A922" s="55">
        <v>921</v>
      </c>
      <c r="B922" s="56"/>
      <c r="C922" s="55">
        <f t="shared" si="0"/>
        <v>0</v>
      </c>
      <c r="D922" s="57" t="str">
        <f t="shared" si="17"/>
        <v xml:space="preserve"> </v>
      </c>
      <c r="E922" s="56">
        <f t="shared" si="373"/>
        <v>0</v>
      </c>
      <c r="F922" s="63">
        <f t="shared" si="374"/>
        <v>0</v>
      </c>
      <c r="G922" s="56"/>
      <c r="H922" s="128"/>
      <c r="I922" s="128"/>
      <c r="J922" s="56"/>
      <c r="K922" s="128"/>
    </row>
    <row r="923" spans="1:11">
      <c r="A923" s="55">
        <v>922</v>
      </c>
      <c r="B923" s="56"/>
      <c r="C923" s="55">
        <f t="shared" si="0"/>
        <v>0</v>
      </c>
      <c r="D923" s="57" t="str">
        <f t="shared" si="17"/>
        <v xml:space="preserve"> </v>
      </c>
      <c r="E923" s="56">
        <f t="shared" si="373"/>
        <v>0</v>
      </c>
      <c r="F923" s="63">
        <f t="shared" si="374"/>
        <v>0</v>
      </c>
      <c r="G923" s="56"/>
      <c r="H923" s="128"/>
      <c r="I923" s="128"/>
      <c r="J923" s="56"/>
      <c r="K923" s="128"/>
    </row>
    <row r="924" spans="1:11">
      <c r="A924" s="55">
        <v>923</v>
      </c>
      <c r="B924" s="56"/>
      <c r="C924" s="55">
        <f t="shared" si="0"/>
        <v>0</v>
      </c>
      <c r="D924" s="57" t="str">
        <f t="shared" si="17"/>
        <v xml:space="preserve"> </v>
      </c>
      <c r="E924" s="56">
        <f t="shared" si="373"/>
        <v>0</v>
      </c>
      <c r="F924" s="63">
        <f t="shared" si="374"/>
        <v>0</v>
      </c>
      <c r="G924" s="56"/>
      <c r="H924" s="128"/>
      <c r="I924" s="128"/>
      <c r="J924" s="56"/>
      <c r="K924" s="128"/>
    </row>
    <row r="925" spans="1:11">
      <c r="A925" s="55">
        <v>924</v>
      </c>
      <c r="B925" s="56"/>
      <c r="C925" s="55">
        <f t="shared" si="0"/>
        <v>0</v>
      </c>
      <c r="D925" s="57" t="str">
        <f t="shared" si="17"/>
        <v xml:space="preserve"> </v>
      </c>
      <c r="E925" s="56">
        <f t="shared" si="373"/>
        <v>0</v>
      </c>
      <c r="F925" s="63">
        <f t="shared" si="374"/>
        <v>0</v>
      </c>
      <c r="G925" s="56"/>
      <c r="H925" s="128"/>
      <c r="I925" s="128"/>
      <c r="J925" s="56"/>
      <c r="K925" s="128"/>
    </row>
    <row r="926" spans="1:11">
      <c r="A926" s="55">
        <v>925</v>
      </c>
      <c r="B926" s="56"/>
      <c r="C926" s="55">
        <f t="shared" si="0"/>
        <v>0</v>
      </c>
      <c r="D926" s="57" t="str">
        <f t="shared" si="17"/>
        <v xml:space="preserve"> </v>
      </c>
      <c r="E926" s="56">
        <f t="shared" si="373"/>
        <v>0</v>
      </c>
      <c r="F926" s="63">
        <f t="shared" si="374"/>
        <v>0</v>
      </c>
      <c r="G926" s="56"/>
      <c r="H926" s="128"/>
      <c r="I926" s="128"/>
      <c r="J926" s="56"/>
      <c r="K926" s="128"/>
    </row>
    <row r="927" spans="1:11">
      <c r="A927" s="55">
        <v>926</v>
      </c>
      <c r="B927" s="56"/>
      <c r="C927" s="55">
        <f t="shared" si="0"/>
        <v>0</v>
      </c>
      <c r="D927" s="57" t="str">
        <f t="shared" si="17"/>
        <v xml:space="preserve"> </v>
      </c>
      <c r="E927" s="56">
        <f t="shared" si="373"/>
        <v>0</v>
      </c>
      <c r="F927" s="63">
        <f t="shared" si="374"/>
        <v>0</v>
      </c>
      <c r="G927" s="56"/>
      <c r="H927" s="128"/>
      <c r="I927" s="128"/>
      <c r="J927" s="56"/>
      <c r="K927" s="128"/>
    </row>
    <row r="928" spans="1:11">
      <c r="A928" s="55">
        <v>927</v>
      </c>
      <c r="B928" s="56"/>
      <c r="C928" s="55">
        <f t="shared" si="0"/>
        <v>0</v>
      </c>
      <c r="D928" s="57" t="str">
        <f t="shared" si="17"/>
        <v xml:space="preserve"> </v>
      </c>
      <c r="E928" s="56">
        <f t="shared" si="373"/>
        <v>0</v>
      </c>
      <c r="F928" s="63">
        <f t="shared" si="374"/>
        <v>0</v>
      </c>
      <c r="G928" s="56"/>
      <c r="H928" s="128"/>
      <c r="I928" s="128"/>
      <c r="J928" s="56"/>
      <c r="K928" s="128"/>
    </row>
    <row r="929" spans="1:11">
      <c r="A929" s="55">
        <v>928</v>
      </c>
      <c r="B929" s="56"/>
      <c r="C929" s="55">
        <f t="shared" si="0"/>
        <v>0</v>
      </c>
      <c r="D929" s="57" t="str">
        <f t="shared" si="17"/>
        <v xml:space="preserve"> </v>
      </c>
      <c r="E929" s="56">
        <f t="shared" si="373"/>
        <v>0</v>
      </c>
      <c r="F929" s="63">
        <f t="shared" si="374"/>
        <v>0</v>
      </c>
      <c r="G929" s="56"/>
      <c r="H929" s="128"/>
      <c r="I929" s="128"/>
      <c r="J929" s="56"/>
      <c r="K929" s="128"/>
    </row>
    <row r="930" spans="1:11">
      <c r="A930" s="55">
        <v>929</v>
      </c>
      <c r="B930" s="56"/>
      <c r="C930" s="55">
        <f t="shared" si="0"/>
        <v>0</v>
      </c>
      <c r="D930" s="57" t="str">
        <f t="shared" si="17"/>
        <v xml:space="preserve"> </v>
      </c>
      <c r="E930" s="56">
        <f t="shared" si="373"/>
        <v>0</v>
      </c>
      <c r="F930" s="63">
        <f t="shared" si="374"/>
        <v>0</v>
      </c>
      <c r="G930" s="56"/>
      <c r="H930" s="128"/>
      <c r="I930" s="128"/>
      <c r="J930" s="56"/>
      <c r="K930" s="128"/>
    </row>
    <row r="931" spans="1:11">
      <c r="A931" s="55">
        <v>930</v>
      </c>
      <c r="B931" s="56"/>
      <c r="C931" s="55">
        <f t="shared" si="0"/>
        <v>0</v>
      </c>
      <c r="D931" s="57" t="str">
        <f t="shared" si="17"/>
        <v xml:space="preserve"> </v>
      </c>
      <c r="E931" s="56">
        <f t="shared" si="373"/>
        <v>0</v>
      </c>
      <c r="F931" s="63">
        <f t="shared" si="374"/>
        <v>0</v>
      </c>
      <c r="G931" s="56"/>
      <c r="H931" s="128"/>
      <c r="I931" s="128"/>
      <c r="J931" s="56"/>
      <c r="K931" s="128"/>
    </row>
    <row r="932" spans="1:11">
      <c r="A932" s="55">
        <v>931</v>
      </c>
      <c r="B932" s="56"/>
      <c r="C932" s="55">
        <f t="shared" si="0"/>
        <v>0</v>
      </c>
      <c r="D932" s="57" t="str">
        <f t="shared" si="17"/>
        <v xml:space="preserve"> </v>
      </c>
      <c r="E932" s="56">
        <f t="shared" si="373"/>
        <v>0</v>
      </c>
      <c r="F932" s="63">
        <f t="shared" si="374"/>
        <v>0</v>
      </c>
      <c r="G932" s="56"/>
      <c r="H932" s="128"/>
      <c r="I932" s="128"/>
      <c r="J932" s="56"/>
      <c r="K932" s="128"/>
    </row>
    <row r="933" spans="1:11">
      <c r="A933" s="55">
        <v>932</v>
      </c>
      <c r="B933" s="56"/>
      <c r="C933" s="55">
        <f t="shared" si="0"/>
        <v>0</v>
      </c>
      <c r="D933" s="57" t="str">
        <f t="shared" si="17"/>
        <v xml:space="preserve"> </v>
      </c>
      <c r="E933" s="56">
        <f t="shared" si="373"/>
        <v>0</v>
      </c>
      <c r="F933" s="63">
        <f t="shared" si="374"/>
        <v>0</v>
      </c>
      <c r="G933" s="56"/>
      <c r="H933" s="128"/>
      <c r="I933" s="128"/>
      <c r="J933" s="56"/>
      <c r="K933" s="128"/>
    </row>
    <row r="934" spans="1:11">
      <c r="A934" s="55">
        <v>933</v>
      </c>
      <c r="B934" s="56"/>
      <c r="C934" s="55">
        <f t="shared" si="0"/>
        <v>0</v>
      </c>
      <c r="D934" s="57" t="str">
        <f t="shared" si="17"/>
        <v xml:space="preserve"> </v>
      </c>
      <c r="E934" s="56">
        <f t="shared" si="373"/>
        <v>0</v>
      </c>
      <c r="F934" s="63">
        <f t="shared" si="374"/>
        <v>0</v>
      </c>
      <c r="G934" s="56"/>
      <c r="H934" s="128"/>
      <c r="I934" s="128"/>
      <c r="J934" s="56"/>
      <c r="K934" s="128"/>
    </row>
    <row r="935" spans="1:11">
      <c r="A935" s="55">
        <v>934</v>
      </c>
      <c r="B935" s="56"/>
      <c r="C935" s="55">
        <f t="shared" si="0"/>
        <v>0</v>
      </c>
      <c r="D935" s="57" t="str">
        <f t="shared" si="17"/>
        <v xml:space="preserve"> </v>
      </c>
      <c r="E935" s="56">
        <f t="shared" si="373"/>
        <v>0</v>
      </c>
      <c r="F935" s="63">
        <f t="shared" si="374"/>
        <v>0</v>
      </c>
      <c r="G935" s="56"/>
      <c r="H935" s="128"/>
      <c r="I935" s="128"/>
      <c r="J935" s="56"/>
      <c r="K935" s="128"/>
    </row>
    <row r="936" spans="1:11">
      <c r="A936" s="55">
        <v>935</v>
      </c>
      <c r="B936" s="56"/>
      <c r="C936" s="55">
        <f t="shared" si="0"/>
        <v>0</v>
      </c>
      <c r="D936" s="57" t="str">
        <f t="shared" si="17"/>
        <v xml:space="preserve"> </v>
      </c>
      <c r="E936" s="56">
        <f t="shared" si="373"/>
        <v>0</v>
      </c>
      <c r="F936" s="63">
        <f t="shared" si="374"/>
        <v>0</v>
      </c>
      <c r="G936" s="56"/>
      <c r="H936" s="128"/>
      <c r="I936" s="128"/>
      <c r="J936" s="56"/>
      <c r="K936" s="128"/>
    </row>
    <row r="937" spans="1:11">
      <c r="A937" s="55">
        <v>936</v>
      </c>
      <c r="B937" s="56"/>
      <c r="C937" s="55">
        <f t="shared" si="0"/>
        <v>0</v>
      </c>
      <c r="D937" s="57" t="str">
        <f t="shared" si="17"/>
        <v xml:space="preserve"> </v>
      </c>
      <c r="E937" s="56">
        <f t="shared" si="373"/>
        <v>0</v>
      </c>
      <c r="F937" s="63">
        <f t="shared" si="374"/>
        <v>0</v>
      </c>
      <c r="G937" s="56"/>
      <c r="H937" s="128"/>
      <c r="I937" s="128"/>
      <c r="J937" s="56"/>
      <c r="K937" s="128"/>
    </row>
    <row r="938" spans="1:11">
      <c r="A938" s="55">
        <v>937</v>
      </c>
      <c r="B938" s="56"/>
      <c r="C938" s="55">
        <f t="shared" si="0"/>
        <v>0</v>
      </c>
      <c r="D938" s="57" t="str">
        <f t="shared" si="17"/>
        <v xml:space="preserve"> </v>
      </c>
      <c r="E938" s="56">
        <f t="shared" si="373"/>
        <v>0</v>
      </c>
      <c r="F938" s="63">
        <f t="shared" si="374"/>
        <v>0</v>
      </c>
      <c r="G938" s="56"/>
      <c r="H938" s="128"/>
      <c r="I938" s="128"/>
      <c r="J938" s="56"/>
      <c r="K938" s="128"/>
    </row>
    <row r="939" spans="1:11">
      <c r="A939" s="55">
        <v>938</v>
      </c>
      <c r="B939" s="56"/>
      <c r="C939" s="55">
        <f t="shared" si="0"/>
        <v>0</v>
      </c>
      <c r="D939" s="57" t="str">
        <f t="shared" si="17"/>
        <v xml:space="preserve"> </v>
      </c>
      <c r="E939" s="56">
        <f t="shared" si="373"/>
        <v>0</v>
      </c>
      <c r="F939" s="63">
        <f t="shared" si="374"/>
        <v>0</v>
      </c>
      <c r="G939" s="56"/>
      <c r="H939" s="128"/>
      <c r="I939" s="128"/>
      <c r="J939" s="56"/>
      <c r="K939" s="128"/>
    </row>
    <row r="940" spans="1:11">
      <c r="A940" s="55">
        <v>939</v>
      </c>
      <c r="B940" s="56"/>
      <c r="C940" s="55">
        <f t="shared" si="0"/>
        <v>0</v>
      </c>
      <c r="D940" s="57" t="str">
        <f t="shared" si="17"/>
        <v xml:space="preserve"> </v>
      </c>
      <c r="E940" s="56">
        <f t="shared" si="373"/>
        <v>0</v>
      </c>
      <c r="F940" s="63">
        <f t="shared" si="374"/>
        <v>0</v>
      </c>
      <c r="G940" s="56"/>
      <c r="H940" s="128"/>
      <c r="I940" s="128"/>
      <c r="J940" s="56"/>
      <c r="K940" s="128"/>
    </row>
    <row r="941" spans="1:11">
      <c r="A941" s="55">
        <v>940</v>
      </c>
      <c r="B941" s="56"/>
      <c r="C941" s="55">
        <f t="shared" si="0"/>
        <v>0</v>
      </c>
      <c r="D941" s="57" t="str">
        <f t="shared" si="17"/>
        <v xml:space="preserve"> </v>
      </c>
      <c r="E941" s="56">
        <f t="shared" si="373"/>
        <v>0</v>
      </c>
      <c r="F941" s="63">
        <f t="shared" si="374"/>
        <v>0</v>
      </c>
      <c r="G941" s="56"/>
      <c r="H941" s="128"/>
      <c r="I941" s="128"/>
      <c r="J941" s="56"/>
      <c r="K941" s="128"/>
    </row>
    <row r="942" spans="1:11">
      <c r="A942" s="55">
        <v>941</v>
      </c>
      <c r="B942" s="56"/>
      <c r="C942" s="55">
        <f t="shared" si="0"/>
        <v>0</v>
      </c>
      <c r="D942" s="57" t="str">
        <f t="shared" si="17"/>
        <v xml:space="preserve"> </v>
      </c>
      <c r="E942" s="56">
        <f t="shared" si="373"/>
        <v>0</v>
      </c>
      <c r="F942" s="63">
        <f t="shared" si="374"/>
        <v>0</v>
      </c>
      <c r="G942" s="56"/>
      <c r="H942" s="128"/>
      <c r="I942" s="128"/>
      <c r="J942" s="56"/>
      <c r="K942" s="128"/>
    </row>
    <row r="943" spans="1:11">
      <c r="A943" s="55">
        <v>942</v>
      </c>
      <c r="B943" s="56"/>
      <c r="C943" s="55">
        <f t="shared" si="0"/>
        <v>0</v>
      </c>
      <c r="D943" s="57" t="str">
        <f t="shared" si="17"/>
        <v xml:space="preserve"> </v>
      </c>
      <c r="E943" s="56">
        <f t="shared" si="373"/>
        <v>0</v>
      </c>
      <c r="F943" s="63">
        <f t="shared" si="374"/>
        <v>0</v>
      </c>
      <c r="G943" s="56"/>
      <c r="H943" s="128"/>
      <c r="I943" s="128"/>
      <c r="J943" s="56"/>
      <c r="K943" s="128"/>
    </row>
    <row r="944" spans="1:11">
      <c r="A944" s="55">
        <v>943</v>
      </c>
      <c r="B944" s="56"/>
      <c r="C944" s="55">
        <f t="shared" si="0"/>
        <v>0</v>
      </c>
      <c r="D944" s="57" t="str">
        <f t="shared" si="17"/>
        <v xml:space="preserve"> </v>
      </c>
      <c r="E944" s="56">
        <f t="shared" si="373"/>
        <v>0</v>
      </c>
      <c r="F944" s="63">
        <f t="shared" si="374"/>
        <v>0</v>
      </c>
      <c r="G944" s="56"/>
      <c r="H944" s="128"/>
      <c r="I944" s="128"/>
      <c r="J944" s="56"/>
      <c r="K944" s="128"/>
    </row>
    <row r="945" spans="1:11">
      <c r="A945" s="55">
        <v>944</v>
      </c>
      <c r="B945" s="56"/>
      <c r="C945" s="55">
        <f t="shared" si="0"/>
        <v>0</v>
      </c>
      <c r="D945" s="57" t="str">
        <f t="shared" si="17"/>
        <v xml:space="preserve"> </v>
      </c>
      <c r="E945" s="56">
        <f t="shared" si="373"/>
        <v>0</v>
      </c>
      <c r="F945" s="63">
        <f t="shared" si="374"/>
        <v>0</v>
      </c>
      <c r="G945" s="56"/>
      <c r="H945" s="128"/>
      <c r="I945" s="128"/>
      <c r="J945" s="56"/>
      <c r="K945" s="128"/>
    </row>
    <row r="946" spans="1:11">
      <c r="A946" s="55">
        <v>945</v>
      </c>
      <c r="B946" s="56"/>
      <c r="C946" s="55">
        <f t="shared" si="0"/>
        <v>0</v>
      </c>
      <c r="D946" s="57" t="str">
        <f t="shared" si="17"/>
        <v xml:space="preserve"> </v>
      </c>
      <c r="E946" s="56">
        <f t="shared" si="373"/>
        <v>0</v>
      </c>
      <c r="F946" s="63">
        <f t="shared" si="374"/>
        <v>0</v>
      </c>
      <c r="G946" s="56"/>
      <c r="H946" s="128"/>
      <c r="I946" s="128"/>
      <c r="J946" s="56"/>
      <c r="K946" s="128"/>
    </row>
    <row r="947" spans="1:11">
      <c r="A947" s="55">
        <v>946</v>
      </c>
      <c r="B947" s="56"/>
      <c r="C947" s="55">
        <f t="shared" si="0"/>
        <v>0</v>
      </c>
      <c r="D947" s="57" t="str">
        <f t="shared" si="17"/>
        <v xml:space="preserve"> </v>
      </c>
      <c r="E947" s="56">
        <f t="shared" si="373"/>
        <v>0</v>
      </c>
      <c r="F947" s="63">
        <f t="shared" si="374"/>
        <v>0</v>
      </c>
      <c r="G947" s="56"/>
      <c r="H947" s="128"/>
      <c r="I947" s="128"/>
      <c r="J947" s="56"/>
      <c r="K947" s="128"/>
    </row>
    <row r="948" spans="1:11">
      <c r="A948" s="55">
        <v>947</v>
      </c>
      <c r="B948" s="56"/>
      <c r="C948" s="55">
        <f t="shared" si="0"/>
        <v>0</v>
      </c>
      <c r="D948" s="57" t="str">
        <f t="shared" si="17"/>
        <v xml:space="preserve"> </v>
      </c>
      <c r="E948" s="56">
        <f t="shared" si="373"/>
        <v>0</v>
      </c>
      <c r="F948" s="63">
        <f t="shared" si="374"/>
        <v>0</v>
      </c>
      <c r="G948" s="56"/>
      <c r="H948" s="128"/>
      <c r="I948" s="128"/>
      <c r="J948" s="56"/>
      <c r="K948" s="128"/>
    </row>
    <row r="949" spans="1:11">
      <c r="A949" s="55">
        <v>948</v>
      </c>
      <c r="B949" s="56"/>
      <c r="C949" s="55">
        <f t="shared" si="0"/>
        <v>0</v>
      </c>
      <c r="D949" s="57" t="str">
        <f t="shared" si="17"/>
        <v xml:space="preserve"> </v>
      </c>
      <c r="E949" s="56">
        <f t="shared" si="373"/>
        <v>0</v>
      </c>
      <c r="F949" s="63">
        <f t="shared" si="374"/>
        <v>0</v>
      </c>
      <c r="G949" s="56"/>
      <c r="H949" s="128"/>
      <c r="I949" s="128"/>
      <c r="J949" s="56"/>
      <c r="K949" s="128"/>
    </row>
    <row r="950" spans="1:11">
      <c r="A950" s="55">
        <v>949</v>
      </c>
      <c r="B950" s="56"/>
      <c r="C950" s="55">
        <f t="shared" si="0"/>
        <v>0</v>
      </c>
      <c r="D950" s="57" t="str">
        <f t="shared" si="17"/>
        <v xml:space="preserve"> </v>
      </c>
      <c r="E950" s="56">
        <f t="shared" si="373"/>
        <v>0</v>
      </c>
      <c r="F950" s="63">
        <f t="shared" si="374"/>
        <v>0</v>
      </c>
      <c r="G950" s="56"/>
      <c r="H950" s="128"/>
      <c r="I950" s="128"/>
      <c r="J950" s="56"/>
      <c r="K950" s="128"/>
    </row>
    <row r="951" spans="1:11">
      <c r="A951" s="55">
        <v>950</v>
      </c>
      <c r="B951" s="56"/>
      <c r="C951" s="55">
        <f t="shared" si="0"/>
        <v>0</v>
      </c>
      <c r="D951" s="57" t="str">
        <f t="shared" si="17"/>
        <v xml:space="preserve"> </v>
      </c>
      <c r="E951" s="56">
        <f t="shared" si="373"/>
        <v>0</v>
      </c>
      <c r="F951" s="63">
        <f t="shared" si="374"/>
        <v>0</v>
      </c>
      <c r="G951" s="56"/>
      <c r="H951" s="128"/>
      <c r="I951" s="128"/>
      <c r="J951" s="56"/>
      <c r="K951" s="128"/>
    </row>
    <row r="952" spans="1:11">
      <c r="A952" s="55">
        <v>951</v>
      </c>
      <c r="B952" s="56"/>
      <c r="C952" s="55">
        <f t="shared" si="0"/>
        <v>0</v>
      </c>
      <c r="D952" s="57" t="str">
        <f t="shared" si="17"/>
        <v xml:space="preserve"> </v>
      </c>
      <c r="E952" s="56">
        <f t="shared" si="373"/>
        <v>0</v>
      </c>
      <c r="F952" s="63">
        <f t="shared" si="374"/>
        <v>0</v>
      </c>
      <c r="G952" s="56"/>
      <c r="H952" s="128"/>
      <c r="I952" s="128"/>
      <c r="J952" s="56"/>
      <c r="K952" s="128"/>
    </row>
    <row r="953" spans="1:11">
      <c r="A953" s="55">
        <v>952</v>
      </c>
      <c r="B953" s="56"/>
      <c r="C953" s="55">
        <f t="shared" si="0"/>
        <v>0</v>
      </c>
      <c r="D953" s="57" t="str">
        <f t="shared" si="17"/>
        <v xml:space="preserve"> </v>
      </c>
      <c r="E953" s="56">
        <f t="shared" si="373"/>
        <v>0</v>
      </c>
      <c r="F953" s="63">
        <f t="shared" si="374"/>
        <v>0</v>
      </c>
      <c r="G953" s="56"/>
      <c r="H953" s="128"/>
      <c r="I953" s="128"/>
      <c r="J953" s="56"/>
      <c r="K953" s="128"/>
    </row>
    <row r="954" spans="1:11">
      <c r="A954" s="55">
        <v>953</v>
      </c>
      <c r="B954" s="56"/>
      <c r="C954" s="55">
        <f t="shared" si="0"/>
        <v>0</v>
      </c>
      <c r="D954" s="57" t="str">
        <f t="shared" si="17"/>
        <v xml:space="preserve"> </v>
      </c>
      <c r="E954" s="56">
        <f t="shared" si="373"/>
        <v>0</v>
      </c>
      <c r="F954" s="63">
        <f t="shared" si="374"/>
        <v>0</v>
      </c>
      <c r="G954" s="56"/>
      <c r="H954" s="128"/>
      <c r="I954" s="128"/>
      <c r="J954" s="56"/>
      <c r="K954" s="128"/>
    </row>
    <row r="955" spans="1:11">
      <c r="A955" s="55">
        <v>954</v>
      </c>
      <c r="B955" s="56"/>
      <c r="C955" s="55">
        <f t="shared" si="0"/>
        <v>0</v>
      </c>
      <c r="D955" s="57" t="str">
        <f t="shared" si="17"/>
        <v xml:space="preserve"> </v>
      </c>
      <c r="E955" s="56">
        <f t="shared" si="373"/>
        <v>0</v>
      </c>
      <c r="F955" s="63">
        <f t="shared" si="374"/>
        <v>0</v>
      </c>
      <c r="G955" s="56"/>
      <c r="H955" s="128"/>
      <c r="I955" s="128"/>
      <c r="J955" s="56"/>
      <c r="K955" s="128"/>
    </row>
    <row r="956" spans="1:11">
      <c r="A956" s="55">
        <v>955</v>
      </c>
      <c r="B956" s="56"/>
      <c r="C956" s="55">
        <f t="shared" si="0"/>
        <v>0</v>
      </c>
      <c r="D956" s="57" t="str">
        <f t="shared" si="17"/>
        <v xml:space="preserve"> </v>
      </c>
      <c r="E956" s="56">
        <f t="shared" si="373"/>
        <v>0</v>
      </c>
      <c r="F956" s="63">
        <f t="shared" si="374"/>
        <v>0</v>
      </c>
      <c r="G956" s="56"/>
      <c r="H956" s="128"/>
      <c r="I956" s="128"/>
      <c r="J956" s="56"/>
      <c r="K956" s="128"/>
    </row>
    <row r="957" spans="1:11">
      <c r="A957" s="55">
        <v>956</v>
      </c>
      <c r="B957" s="56"/>
      <c r="C957" s="55">
        <f t="shared" si="0"/>
        <v>0</v>
      </c>
      <c r="D957" s="57" t="str">
        <f t="shared" si="17"/>
        <v xml:space="preserve"> </v>
      </c>
      <c r="E957" s="56">
        <f t="shared" si="373"/>
        <v>0</v>
      </c>
      <c r="F957" s="63">
        <f t="shared" si="374"/>
        <v>0</v>
      </c>
      <c r="G957" s="56"/>
      <c r="H957" s="128"/>
      <c r="I957" s="128"/>
      <c r="J957" s="56"/>
      <c r="K957" s="128"/>
    </row>
    <row r="958" spans="1:11">
      <c r="A958" s="55">
        <v>957</v>
      </c>
      <c r="B958" s="56"/>
      <c r="C958" s="55">
        <f t="shared" si="0"/>
        <v>0</v>
      </c>
      <c r="D958" s="57" t="str">
        <f t="shared" si="17"/>
        <v xml:space="preserve"> </v>
      </c>
      <c r="E958" s="56">
        <f t="shared" si="373"/>
        <v>0</v>
      </c>
      <c r="F958" s="63">
        <f t="shared" si="374"/>
        <v>0</v>
      </c>
      <c r="G958" s="56"/>
      <c r="H958" s="128"/>
      <c r="I958" s="128"/>
      <c r="J958" s="56"/>
      <c r="K958" s="128"/>
    </row>
    <row r="959" spans="1:11">
      <c r="A959" s="55">
        <v>958</v>
      </c>
      <c r="B959" s="56"/>
      <c r="C959" s="55">
        <f t="shared" si="0"/>
        <v>0</v>
      </c>
      <c r="D959" s="57" t="str">
        <f t="shared" si="17"/>
        <v xml:space="preserve"> </v>
      </c>
      <c r="E959" s="56">
        <f t="shared" si="373"/>
        <v>0</v>
      </c>
      <c r="F959" s="63">
        <f t="shared" si="374"/>
        <v>0</v>
      </c>
      <c r="G959" s="56"/>
      <c r="H959" s="128"/>
      <c r="I959" s="128"/>
      <c r="J959" s="56"/>
      <c r="K959" s="128"/>
    </row>
    <row r="960" spans="1:11">
      <c r="A960" s="55">
        <v>959</v>
      </c>
      <c r="B960" s="56"/>
      <c r="C960" s="55">
        <f t="shared" si="0"/>
        <v>0</v>
      </c>
      <c r="D960" s="57" t="str">
        <f t="shared" si="17"/>
        <v xml:space="preserve"> </v>
      </c>
      <c r="E960" s="56">
        <f t="shared" si="373"/>
        <v>0</v>
      </c>
      <c r="F960" s="63">
        <f t="shared" si="374"/>
        <v>0</v>
      </c>
      <c r="G960" s="56"/>
      <c r="H960" s="128"/>
      <c r="I960" s="128"/>
      <c r="J960" s="56"/>
      <c r="K960" s="128"/>
    </row>
    <row r="961" spans="1:11">
      <c r="A961" s="55">
        <v>960</v>
      </c>
      <c r="B961" s="56"/>
      <c r="C961" s="55">
        <f t="shared" si="0"/>
        <v>0</v>
      </c>
      <c r="D961" s="57" t="str">
        <f t="shared" si="17"/>
        <v xml:space="preserve"> </v>
      </c>
      <c r="E961" s="56">
        <f t="shared" si="373"/>
        <v>0</v>
      </c>
      <c r="F961" s="63">
        <f t="shared" si="374"/>
        <v>0</v>
      </c>
      <c r="G961" s="56"/>
      <c r="H961" s="128"/>
      <c r="I961" s="128"/>
      <c r="J961" s="56"/>
      <c r="K961" s="128"/>
    </row>
    <row r="962" spans="1:11">
      <c r="A962" s="55">
        <v>961</v>
      </c>
      <c r="B962" s="56"/>
      <c r="C962" s="55">
        <f t="shared" si="0"/>
        <v>0</v>
      </c>
      <c r="D962" s="57" t="str">
        <f t="shared" si="17"/>
        <v xml:space="preserve"> </v>
      </c>
      <c r="E962" s="56">
        <f t="shared" si="373"/>
        <v>0</v>
      </c>
      <c r="F962" s="63">
        <f t="shared" si="374"/>
        <v>0</v>
      </c>
      <c r="G962" s="56"/>
      <c r="H962" s="128"/>
      <c r="I962" s="128"/>
      <c r="J962" s="56"/>
      <c r="K962" s="128"/>
    </row>
    <row r="963" spans="1:11">
      <c r="A963" s="55">
        <v>962</v>
      </c>
      <c r="B963" s="56"/>
      <c r="C963" s="55">
        <f t="shared" si="0"/>
        <v>0</v>
      </c>
      <c r="D963" s="57" t="str">
        <f t="shared" si="17"/>
        <v xml:space="preserve"> </v>
      </c>
      <c r="E963" s="56">
        <f t="shared" si="373"/>
        <v>0</v>
      </c>
      <c r="F963" s="63">
        <f t="shared" si="374"/>
        <v>0</v>
      </c>
      <c r="G963" s="56"/>
      <c r="H963" s="128"/>
      <c r="I963" s="128"/>
      <c r="J963" s="56"/>
      <c r="K963" s="128"/>
    </row>
    <row r="964" spans="1:11">
      <c r="A964" s="55">
        <v>963</v>
      </c>
      <c r="B964" s="56"/>
      <c r="C964" s="55">
        <f t="shared" si="0"/>
        <v>0</v>
      </c>
      <c r="D964" s="57" t="str">
        <f t="shared" si="17"/>
        <v xml:space="preserve"> </v>
      </c>
      <c r="E964" s="56">
        <f t="shared" si="373"/>
        <v>0</v>
      </c>
      <c r="F964" s="63">
        <f t="shared" si="374"/>
        <v>0</v>
      </c>
      <c r="G964" s="56"/>
      <c r="H964" s="128"/>
      <c r="I964" s="128"/>
      <c r="J964" s="56"/>
      <c r="K964" s="128"/>
    </row>
    <row r="965" spans="1:11">
      <c r="A965" s="55">
        <v>964</v>
      </c>
      <c r="B965" s="56"/>
      <c r="C965" s="55">
        <f t="shared" si="0"/>
        <v>0</v>
      </c>
      <c r="D965" s="57" t="str">
        <f t="shared" si="17"/>
        <v xml:space="preserve"> </v>
      </c>
      <c r="E965" s="56">
        <f t="shared" si="373"/>
        <v>0</v>
      </c>
      <c r="F965" s="63">
        <f t="shared" si="374"/>
        <v>0</v>
      </c>
      <c r="G965" s="56"/>
      <c r="H965" s="128"/>
      <c r="I965" s="128"/>
      <c r="J965" s="56"/>
      <c r="K965" s="128"/>
    </row>
    <row r="966" spans="1:11">
      <c r="A966" s="55">
        <v>965</v>
      </c>
      <c r="B966" s="56"/>
      <c r="C966" s="55">
        <f t="shared" si="0"/>
        <v>0</v>
      </c>
      <c r="D966" s="57" t="str">
        <f t="shared" si="17"/>
        <v xml:space="preserve"> </v>
      </c>
      <c r="E966" s="56">
        <f t="shared" si="373"/>
        <v>0</v>
      </c>
      <c r="F966" s="63">
        <f t="shared" si="374"/>
        <v>0</v>
      </c>
      <c r="G966" s="56"/>
      <c r="H966" s="128"/>
      <c r="I966" s="128"/>
      <c r="J966" s="56"/>
      <c r="K966" s="128"/>
    </row>
    <row r="967" spans="1:11">
      <c r="A967" s="55">
        <v>966</v>
      </c>
      <c r="B967" s="56"/>
      <c r="C967" s="55">
        <f t="shared" si="0"/>
        <v>0</v>
      </c>
      <c r="D967" s="57" t="str">
        <f t="shared" si="17"/>
        <v xml:space="preserve"> </v>
      </c>
      <c r="E967" s="56">
        <f t="shared" si="373"/>
        <v>0</v>
      </c>
      <c r="F967" s="63">
        <f t="shared" si="374"/>
        <v>0</v>
      </c>
      <c r="G967" s="56"/>
      <c r="H967" s="128"/>
      <c r="I967" s="128"/>
      <c r="J967" s="56"/>
      <c r="K967" s="128"/>
    </row>
    <row r="968" spans="1:11">
      <c r="A968" s="55">
        <v>967</v>
      </c>
      <c r="B968" s="56"/>
      <c r="C968" s="55">
        <f t="shared" si="0"/>
        <v>0</v>
      </c>
      <c r="D968" s="57" t="str">
        <f t="shared" si="17"/>
        <v xml:space="preserve"> </v>
      </c>
      <c r="E968" s="56">
        <f t="shared" si="373"/>
        <v>0</v>
      </c>
      <c r="F968" s="63">
        <f t="shared" si="374"/>
        <v>0</v>
      </c>
      <c r="G968" s="56"/>
      <c r="H968" s="128"/>
      <c r="I968" s="128"/>
      <c r="J968" s="56"/>
      <c r="K968" s="128"/>
    </row>
    <row r="969" spans="1:11">
      <c r="A969" s="55">
        <v>968</v>
      </c>
      <c r="B969" s="56"/>
      <c r="C969" s="55">
        <f t="shared" si="0"/>
        <v>0</v>
      </c>
      <c r="D969" s="57" t="str">
        <f t="shared" si="17"/>
        <v xml:space="preserve"> </v>
      </c>
      <c r="E969" s="56">
        <f t="shared" si="373"/>
        <v>0</v>
      </c>
      <c r="F969" s="63">
        <f t="shared" si="374"/>
        <v>0</v>
      </c>
      <c r="G969" s="56"/>
      <c r="H969" s="128"/>
      <c r="I969" s="128"/>
      <c r="J969" s="56"/>
      <c r="K969" s="128"/>
    </row>
    <row r="970" spans="1:11">
      <c r="A970" s="55">
        <v>969</v>
      </c>
      <c r="B970" s="56"/>
      <c r="C970" s="55">
        <f t="shared" si="0"/>
        <v>0</v>
      </c>
      <c r="D970" s="57" t="str">
        <f t="shared" si="17"/>
        <v xml:space="preserve"> </v>
      </c>
      <c r="E970" s="56">
        <f t="shared" si="373"/>
        <v>0</v>
      </c>
      <c r="F970" s="63">
        <f t="shared" si="374"/>
        <v>0</v>
      </c>
      <c r="G970" s="56"/>
      <c r="H970" s="128"/>
      <c r="I970" s="128"/>
      <c r="J970" s="56"/>
      <c r="K970" s="128"/>
    </row>
    <row r="971" spans="1:11">
      <c r="A971" s="55">
        <v>970</v>
      </c>
      <c r="B971" s="127"/>
      <c r="C971" s="55">
        <f t="shared" si="0"/>
        <v>0</v>
      </c>
      <c r="D971" s="57" t="str">
        <f t="shared" si="17"/>
        <v xml:space="preserve"> </v>
      </c>
      <c r="E971" s="56">
        <f t="shared" si="373"/>
        <v>0</v>
      </c>
      <c r="F971" s="63">
        <f t="shared" si="374"/>
        <v>0</v>
      </c>
      <c r="G971" s="56"/>
      <c r="H971" s="128"/>
      <c r="I971" s="128"/>
      <c r="J971" s="56"/>
      <c r="K971" s="128"/>
    </row>
    <row r="972" spans="1:11">
      <c r="A972" s="55">
        <v>971</v>
      </c>
      <c r="B972" s="127"/>
      <c r="C972" s="55">
        <f t="shared" si="0"/>
        <v>0</v>
      </c>
      <c r="D972" s="57" t="str">
        <f t="shared" si="17"/>
        <v xml:space="preserve"> </v>
      </c>
      <c r="E972" s="56">
        <f t="shared" si="373"/>
        <v>0</v>
      </c>
      <c r="F972" s="63">
        <f t="shared" si="374"/>
        <v>0</v>
      </c>
      <c r="G972" s="56"/>
      <c r="H972" s="128"/>
      <c r="I972" s="128"/>
      <c r="J972" s="56"/>
      <c r="K972" s="128"/>
    </row>
    <row r="973" spans="1:11">
      <c r="A973" s="55">
        <v>972</v>
      </c>
      <c r="B973" s="127"/>
      <c r="C973" s="55">
        <f t="shared" si="0"/>
        <v>0</v>
      </c>
      <c r="D973" s="57" t="str">
        <f t="shared" si="17"/>
        <v xml:space="preserve"> </v>
      </c>
      <c r="E973" s="56">
        <f t="shared" si="373"/>
        <v>0</v>
      </c>
      <c r="F973" s="63">
        <f t="shared" si="374"/>
        <v>0</v>
      </c>
      <c r="G973" s="56"/>
      <c r="H973" s="128"/>
      <c r="I973" s="128"/>
      <c r="J973" s="56"/>
      <c r="K973" s="128"/>
    </row>
    <row r="974" spans="1:11">
      <c r="A974" s="55">
        <v>973</v>
      </c>
      <c r="B974" s="127"/>
      <c r="C974" s="55">
        <f t="shared" si="0"/>
        <v>0</v>
      </c>
      <c r="D974" s="57" t="str">
        <f t="shared" si="17"/>
        <v xml:space="preserve"> </v>
      </c>
      <c r="E974" s="56">
        <f t="shared" si="373"/>
        <v>0</v>
      </c>
      <c r="F974" s="63">
        <f t="shared" si="374"/>
        <v>0</v>
      </c>
      <c r="G974" s="56"/>
      <c r="H974" s="128"/>
      <c r="I974" s="128"/>
      <c r="J974" s="56"/>
      <c r="K974" s="128"/>
    </row>
    <row r="975" spans="1:11">
      <c r="A975" s="55">
        <v>974</v>
      </c>
      <c r="B975" s="127"/>
      <c r="C975" s="55">
        <f t="shared" si="0"/>
        <v>0</v>
      </c>
      <c r="D975" s="57" t="str">
        <f t="shared" si="17"/>
        <v xml:space="preserve"> </v>
      </c>
      <c r="E975" s="56">
        <f t="shared" si="373"/>
        <v>0</v>
      </c>
      <c r="F975" s="63">
        <f t="shared" si="374"/>
        <v>0</v>
      </c>
      <c r="G975" s="56"/>
      <c r="H975" s="128"/>
      <c r="I975" s="128"/>
      <c r="J975" s="56"/>
      <c r="K975" s="128"/>
    </row>
    <row r="976" spans="1:11">
      <c r="A976" s="55">
        <v>975</v>
      </c>
      <c r="B976" s="127"/>
      <c r="C976" s="55">
        <f t="shared" si="0"/>
        <v>0</v>
      </c>
      <c r="D976" s="57" t="str">
        <f t="shared" si="17"/>
        <v xml:space="preserve"> </v>
      </c>
      <c r="E976" s="56">
        <f t="shared" si="373"/>
        <v>0</v>
      </c>
      <c r="F976" s="63">
        <f t="shared" si="374"/>
        <v>0</v>
      </c>
      <c r="G976" s="56"/>
      <c r="H976" s="128"/>
      <c r="I976" s="128"/>
      <c r="J976" s="56"/>
      <c r="K976" s="128"/>
    </row>
    <row r="977" spans="1:11">
      <c r="A977" s="55">
        <v>976</v>
      </c>
      <c r="B977" s="127"/>
      <c r="C977" s="55">
        <f t="shared" si="0"/>
        <v>0</v>
      </c>
      <c r="D977" s="57" t="str">
        <f t="shared" si="17"/>
        <v xml:space="preserve"> </v>
      </c>
      <c r="E977" s="56">
        <f t="shared" si="373"/>
        <v>0</v>
      </c>
      <c r="F977" s="63">
        <f t="shared" si="374"/>
        <v>0</v>
      </c>
      <c r="G977" s="56"/>
      <c r="H977" s="128"/>
      <c r="I977" s="128"/>
      <c r="J977" s="56"/>
      <c r="K977" s="128"/>
    </row>
    <row r="978" spans="1:11">
      <c r="A978" s="55">
        <v>977</v>
      </c>
      <c r="B978" s="127"/>
      <c r="C978" s="55">
        <f t="shared" si="0"/>
        <v>0</v>
      </c>
      <c r="D978" s="57" t="str">
        <f t="shared" si="17"/>
        <v xml:space="preserve"> </v>
      </c>
      <c r="E978" s="56">
        <f t="shared" si="373"/>
        <v>0</v>
      </c>
      <c r="F978" s="63">
        <f t="shared" si="374"/>
        <v>0</v>
      </c>
      <c r="G978" s="56"/>
      <c r="H978" s="128"/>
      <c r="I978" s="128"/>
      <c r="J978" s="56"/>
      <c r="K978" s="128"/>
    </row>
    <row r="979" spans="1:11">
      <c r="A979" s="55">
        <v>978</v>
      </c>
      <c r="B979" s="127"/>
      <c r="C979" s="55">
        <f t="shared" si="0"/>
        <v>0</v>
      </c>
      <c r="D979" s="57" t="str">
        <f t="shared" si="17"/>
        <v xml:space="preserve"> </v>
      </c>
      <c r="E979" s="56">
        <f t="shared" si="373"/>
        <v>0</v>
      </c>
      <c r="F979" s="63">
        <f t="shared" si="374"/>
        <v>0</v>
      </c>
      <c r="G979" s="56"/>
      <c r="H979" s="128"/>
      <c r="I979" s="128"/>
      <c r="J979" s="56"/>
      <c r="K979" s="128"/>
    </row>
    <row r="980" spans="1:11">
      <c r="A980" s="55">
        <v>979</v>
      </c>
      <c r="B980" s="127"/>
      <c r="C980" s="55">
        <f t="shared" si="0"/>
        <v>0</v>
      </c>
      <c r="D980" s="57" t="str">
        <f t="shared" si="17"/>
        <v xml:space="preserve"> </v>
      </c>
      <c r="E980" s="56">
        <f t="shared" si="373"/>
        <v>0</v>
      </c>
      <c r="F980" s="63">
        <f t="shared" si="374"/>
        <v>0</v>
      </c>
      <c r="G980" s="56"/>
      <c r="H980" s="128"/>
      <c r="I980" s="128"/>
      <c r="J980" s="56"/>
      <c r="K980" s="128"/>
    </row>
    <row r="981" spans="1:11">
      <c r="A981" s="55">
        <v>980</v>
      </c>
      <c r="B981" s="127"/>
      <c r="C981" s="55">
        <f t="shared" si="0"/>
        <v>0</v>
      </c>
      <c r="D981" s="57" t="str">
        <f t="shared" si="17"/>
        <v xml:space="preserve"> </v>
      </c>
      <c r="E981" s="56">
        <f t="shared" si="373"/>
        <v>0</v>
      </c>
      <c r="F981" s="63">
        <f t="shared" si="374"/>
        <v>0</v>
      </c>
      <c r="G981" s="56"/>
      <c r="H981" s="128"/>
      <c r="I981" s="128"/>
      <c r="J981" s="56"/>
      <c r="K981" s="128"/>
    </row>
    <row r="982" spans="1:11">
      <c r="A982" s="55">
        <v>981</v>
      </c>
      <c r="B982" s="127"/>
      <c r="C982" s="55">
        <f t="shared" si="0"/>
        <v>0</v>
      </c>
      <c r="D982" s="57" t="str">
        <f t="shared" si="17"/>
        <v xml:space="preserve"> </v>
      </c>
      <c r="E982" s="56">
        <f t="shared" si="373"/>
        <v>0</v>
      </c>
      <c r="F982" s="63">
        <f t="shared" si="374"/>
        <v>0</v>
      </c>
      <c r="G982" s="56"/>
      <c r="H982" s="128"/>
      <c r="I982" s="128"/>
      <c r="J982" s="56"/>
      <c r="K982" s="128"/>
    </row>
    <row r="983" spans="1:11">
      <c r="A983" s="55">
        <v>982</v>
      </c>
      <c r="B983" s="127"/>
      <c r="C983" s="55">
        <f t="shared" si="0"/>
        <v>0</v>
      </c>
      <c r="D983" s="57" t="str">
        <f t="shared" si="17"/>
        <v xml:space="preserve"> </v>
      </c>
      <c r="E983" s="56">
        <f t="shared" si="373"/>
        <v>0</v>
      </c>
      <c r="F983" s="63">
        <f t="shared" si="374"/>
        <v>0</v>
      </c>
      <c r="G983" s="56"/>
      <c r="H983" s="128"/>
      <c r="I983" s="128"/>
      <c r="J983" s="56"/>
      <c r="K983" s="128"/>
    </row>
    <row r="984" spans="1:11">
      <c r="A984" s="55">
        <v>983</v>
      </c>
      <c r="B984" s="127"/>
      <c r="C984" s="55">
        <f t="shared" si="0"/>
        <v>0</v>
      </c>
      <c r="D984" s="57" t="str">
        <f t="shared" si="17"/>
        <v xml:space="preserve"> </v>
      </c>
      <c r="E984" s="56">
        <f t="shared" si="373"/>
        <v>0</v>
      </c>
      <c r="F984" s="63">
        <f t="shared" si="374"/>
        <v>0</v>
      </c>
      <c r="G984" s="56"/>
      <c r="H984" s="128"/>
      <c r="I984" s="128"/>
      <c r="J984" s="56"/>
      <c r="K984" s="128"/>
    </row>
    <row r="985" spans="1:11">
      <c r="A985" s="55">
        <v>984</v>
      </c>
      <c r="B985" s="127"/>
      <c r="C985" s="55">
        <f t="shared" si="0"/>
        <v>0</v>
      </c>
      <c r="D985" s="57" t="str">
        <f t="shared" si="17"/>
        <v xml:space="preserve"> </v>
      </c>
      <c r="E985" s="56">
        <f t="shared" si="373"/>
        <v>0</v>
      </c>
      <c r="F985" s="63">
        <f t="shared" si="374"/>
        <v>0</v>
      </c>
      <c r="G985" s="56"/>
      <c r="H985" s="128"/>
      <c r="I985" s="128"/>
      <c r="J985" s="56"/>
      <c r="K985" s="128"/>
    </row>
    <row r="986" spans="1:11">
      <c r="A986" s="55">
        <v>985</v>
      </c>
      <c r="B986" s="127"/>
      <c r="C986" s="55">
        <f t="shared" si="0"/>
        <v>0</v>
      </c>
      <c r="D986" s="57" t="str">
        <f t="shared" si="17"/>
        <v xml:space="preserve"> </v>
      </c>
      <c r="E986" s="56">
        <f t="shared" si="373"/>
        <v>0</v>
      </c>
      <c r="F986" s="63">
        <f t="shared" si="374"/>
        <v>0</v>
      </c>
      <c r="G986" s="56"/>
      <c r="H986" s="128"/>
      <c r="I986" s="128"/>
      <c r="J986" s="56"/>
      <c r="K986" s="128"/>
    </row>
    <row r="987" spans="1:11">
      <c r="A987" s="55">
        <v>986</v>
      </c>
      <c r="B987" s="127"/>
      <c r="C987" s="55">
        <f t="shared" si="0"/>
        <v>0</v>
      </c>
      <c r="D987" s="57" t="str">
        <f t="shared" si="17"/>
        <v xml:space="preserve"> </v>
      </c>
      <c r="E987" s="56">
        <f t="shared" si="373"/>
        <v>0</v>
      </c>
      <c r="F987" s="63">
        <f t="shared" si="374"/>
        <v>0</v>
      </c>
      <c r="G987" s="56"/>
      <c r="H987" s="128"/>
      <c r="I987" s="128"/>
      <c r="J987" s="56"/>
      <c r="K987" s="128"/>
    </row>
    <row r="988" spans="1:11">
      <c r="A988" s="55">
        <v>987</v>
      </c>
      <c r="B988" s="127"/>
      <c r="C988" s="55">
        <f t="shared" si="0"/>
        <v>0</v>
      </c>
      <c r="D988" s="57" t="str">
        <f t="shared" si="17"/>
        <v xml:space="preserve"> </v>
      </c>
      <c r="E988" s="56">
        <f t="shared" si="373"/>
        <v>0</v>
      </c>
      <c r="F988" s="63">
        <f t="shared" si="374"/>
        <v>0</v>
      </c>
      <c r="G988" s="56"/>
      <c r="H988" s="128"/>
      <c r="I988" s="128"/>
      <c r="J988" s="56"/>
      <c r="K988" s="128"/>
    </row>
    <row r="989" spans="1:11">
      <c r="A989" s="55">
        <v>988</v>
      </c>
      <c r="B989" s="127"/>
      <c r="C989" s="55">
        <f t="shared" si="0"/>
        <v>0</v>
      </c>
      <c r="D989" s="57" t="str">
        <f t="shared" si="17"/>
        <v xml:space="preserve"> </v>
      </c>
      <c r="E989" s="56">
        <f t="shared" si="373"/>
        <v>0</v>
      </c>
      <c r="F989" s="63">
        <f t="shared" si="374"/>
        <v>0</v>
      </c>
      <c r="G989" s="56"/>
      <c r="H989" s="128"/>
      <c r="I989" s="128"/>
      <c r="J989" s="56"/>
      <c r="K989" s="128"/>
    </row>
    <row r="990" spans="1:11">
      <c r="A990" s="55">
        <v>989</v>
      </c>
      <c r="B990" s="127"/>
      <c r="C990" s="55">
        <f t="shared" si="0"/>
        <v>0</v>
      </c>
      <c r="D990" s="57" t="str">
        <f t="shared" si="17"/>
        <v xml:space="preserve"> </v>
      </c>
      <c r="E990" s="56">
        <f t="shared" si="373"/>
        <v>0</v>
      </c>
      <c r="F990" s="63">
        <f t="shared" si="374"/>
        <v>0</v>
      </c>
      <c r="G990" s="56"/>
      <c r="H990" s="128"/>
      <c r="I990" s="128"/>
      <c r="J990" s="56"/>
      <c r="K990" s="128"/>
    </row>
    <row r="991" spans="1:11">
      <c r="A991" s="55">
        <v>990</v>
      </c>
      <c r="B991" s="127"/>
      <c r="C991" s="55">
        <f t="shared" si="0"/>
        <v>0</v>
      </c>
      <c r="D991" s="57" t="str">
        <f t="shared" si="17"/>
        <v xml:space="preserve"> </v>
      </c>
      <c r="E991" s="56">
        <f t="shared" si="373"/>
        <v>0</v>
      </c>
      <c r="F991" s="63">
        <f t="shared" si="374"/>
        <v>0</v>
      </c>
      <c r="G991" s="56"/>
      <c r="H991" s="128"/>
      <c r="I991" s="128"/>
      <c r="J991" s="56"/>
      <c r="K991" s="128"/>
    </row>
    <row r="992" spans="1:11">
      <c r="A992" s="55">
        <v>991</v>
      </c>
      <c r="B992" s="127"/>
      <c r="C992" s="55">
        <f t="shared" si="0"/>
        <v>0</v>
      </c>
      <c r="D992" s="57" t="str">
        <f t="shared" si="17"/>
        <v xml:space="preserve"> </v>
      </c>
      <c r="E992" s="56">
        <f t="shared" si="373"/>
        <v>0</v>
      </c>
      <c r="F992" s="63">
        <f t="shared" si="374"/>
        <v>0</v>
      </c>
      <c r="G992" s="56"/>
      <c r="H992" s="128"/>
      <c r="I992" s="128"/>
      <c r="J992" s="56"/>
      <c r="K992" s="128"/>
    </row>
    <row r="993" spans="1:11">
      <c r="A993" s="55">
        <v>992</v>
      </c>
      <c r="B993" s="127"/>
      <c r="C993" s="55">
        <f t="shared" si="0"/>
        <v>0</v>
      </c>
      <c r="D993" s="57" t="str">
        <f t="shared" si="17"/>
        <v xml:space="preserve"> </v>
      </c>
      <c r="E993" s="56">
        <f t="shared" si="373"/>
        <v>0</v>
      </c>
      <c r="F993" s="63">
        <f t="shared" si="374"/>
        <v>0</v>
      </c>
      <c r="G993" s="56"/>
      <c r="H993" s="128"/>
      <c r="I993" s="128"/>
      <c r="J993" s="56"/>
      <c r="K993" s="128"/>
    </row>
    <row r="994" spans="1:11">
      <c r="A994" s="55">
        <v>993</v>
      </c>
      <c r="B994" s="127"/>
      <c r="C994" s="55">
        <f t="shared" si="0"/>
        <v>0</v>
      </c>
      <c r="D994" s="57" t="str">
        <f t="shared" si="17"/>
        <v xml:space="preserve"> </v>
      </c>
      <c r="E994" s="56">
        <f t="shared" si="373"/>
        <v>0</v>
      </c>
      <c r="F994" s="63">
        <f t="shared" si="374"/>
        <v>0</v>
      </c>
      <c r="G994" s="56"/>
      <c r="H994" s="128"/>
      <c r="I994" s="128"/>
      <c r="J994" s="56"/>
      <c r="K994" s="128"/>
    </row>
    <row r="995" spans="1:11">
      <c r="A995" s="55">
        <v>994</v>
      </c>
      <c r="B995" s="127"/>
      <c r="C995" s="55">
        <f t="shared" si="0"/>
        <v>0</v>
      </c>
      <c r="D995" s="57" t="str">
        <f t="shared" si="17"/>
        <v xml:space="preserve"> </v>
      </c>
      <c r="E995" s="56">
        <f t="shared" si="373"/>
        <v>0</v>
      </c>
      <c r="F995" s="63">
        <f t="shared" si="374"/>
        <v>0</v>
      </c>
      <c r="G995" s="56"/>
      <c r="H995" s="128"/>
      <c r="I995" s="128"/>
      <c r="J995" s="56"/>
      <c r="K995" s="128"/>
    </row>
    <row r="996" spans="1:11">
      <c r="A996" s="55">
        <v>995</v>
      </c>
      <c r="B996" s="127"/>
      <c r="C996" s="55">
        <f t="shared" si="0"/>
        <v>0</v>
      </c>
      <c r="D996" s="57" t="str">
        <f t="shared" si="17"/>
        <v xml:space="preserve"> </v>
      </c>
      <c r="E996" s="56">
        <f t="shared" si="373"/>
        <v>0</v>
      </c>
      <c r="F996" s="63">
        <f t="shared" si="374"/>
        <v>0</v>
      </c>
      <c r="G996" s="56"/>
      <c r="H996" s="128"/>
      <c r="I996" s="128"/>
      <c r="J996" s="56"/>
      <c r="K996" s="128"/>
    </row>
    <row r="997" spans="1:11">
      <c r="A997" s="55">
        <v>996</v>
      </c>
      <c r="B997" s="127"/>
      <c r="C997" s="55">
        <f t="shared" si="0"/>
        <v>0</v>
      </c>
      <c r="D997" s="57" t="str">
        <f t="shared" si="17"/>
        <v xml:space="preserve"> </v>
      </c>
      <c r="E997" s="56">
        <f t="shared" si="373"/>
        <v>0</v>
      </c>
      <c r="F997" s="63">
        <f t="shared" si="374"/>
        <v>0</v>
      </c>
      <c r="G997" s="56"/>
      <c r="H997" s="128"/>
      <c r="I997" s="128"/>
      <c r="J997" s="56"/>
      <c r="K997" s="128"/>
    </row>
    <row r="998" spans="1:11">
      <c r="A998" s="55">
        <v>997</v>
      </c>
      <c r="B998" s="127"/>
      <c r="C998" s="55">
        <f t="shared" si="0"/>
        <v>0</v>
      </c>
      <c r="D998" s="57" t="str">
        <f t="shared" si="17"/>
        <v xml:space="preserve"> </v>
      </c>
      <c r="E998" s="56">
        <f t="shared" si="373"/>
        <v>0</v>
      </c>
      <c r="F998" s="63">
        <f t="shared" si="374"/>
        <v>0</v>
      </c>
      <c r="G998" s="56"/>
      <c r="H998" s="128"/>
      <c r="I998" s="128"/>
      <c r="J998" s="56"/>
      <c r="K998" s="128"/>
    </row>
    <row r="999" spans="1:11">
      <c r="A999" s="55">
        <v>998</v>
      </c>
      <c r="B999" s="127"/>
      <c r="C999" s="55">
        <f t="shared" si="0"/>
        <v>0</v>
      </c>
      <c r="D999" s="57" t="str">
        <f t="shared" si="17"/>
        <v xml:space="preserve"> </v>
      </c>
      <c r="E999" s="56">
        <f t="shared" si="373"/>
        <v>0</v>
      </c>
      <c r="F999" s="63">
        <f t="shared" si="374"/>
        <v>0</v>
      </c>
      <c r="G999" s="56"/>
      <c r="H999" s="128"/>
      <c r="I999" s="128"/>
      <c r="J999" s="56"/>
      <c r="K999" s="128"/>
    </row>
    <row r="1000" spans="1:11">
      <c r="A1000" s="55">
        <v>999</v>
      </c>
      <c r="B1000" s="127"/>
      <c r="C1000" s="55">
        <f t="shared" si="0"/>
        <v>0</v>
      </c>
      <c r="D1000" s="57" t="str">
        <f t="shared" si="17"/>
        <v xml:space="preserve"> </v>
      </c>
      <c r="E1000" s="56">
        <f t="shared" si="373"/>
        <v>0</v>
      </c>
      <c r="F1000" s="63">
        <f t="shared" si="374"/>
        <v>0</v>
      </c>
      <c r="G1000" s="56"/>
      <c r="H1000" s="128"/>
      <c r="I1000" s="128"/>
      <c r="J1000" s="56"/>
      <c r="K1000" s="128"/>
    </row>
    <row r="1001" spans="1:11">
      <c r="A1001" s="55">
        <v>1000</v>
      </c>
      <c r="B1001" s="127"/>
      <c r="C1001" s="55">
        <f t="shared" si="0"/>
        <v>0</v>
      </c>
      <c r="D1001" s="57"/>
      <c r="E1001" s="56">
        <f t="shared" si="373"/>
        <v>0</v>
      </c>
      <c r="F1001" s="63">
        <f t="shared" si="374"/>
        <v>0</v>
      </c>
      <c r="G1001" s="56"/>
      <c r="H1001" s="128"/>
      <c r="I1001" s="128"/>
      <c r="J1001" s="56"/>
      <c r="K1001" s="128"/>
    </row>
    <row r="1002" spans="1:11">
      <c r="A1002" s="55">
        <v>1001</v>
      </c>
      <c r="B1002" s="127"/>
      <c r="C1002" s="55">
        <f t="shared" si="0"/>
        <v>0</v>
      </c>
      <c r="D1002" s="57" t="str">
        <f t="shared" ref="D1002:D1084" si="375">IF(ISBLANK(H1002)," ",CONCATENATE(H1002," ",I1002))</f>
        <v xml:space="preserve"> </v>
      </c>
      <c r="E1002" s="56">
        <f t="shared" si="373"/>
        <v>0</v>
      </c>
      <c r="F1002" s="63">
        <f t="shared" si="374"/>
        <v>0</v>
      </c>
      <c r="G1002" s="56"/>
      <c r="H1002" s="128"/>
      <c r="I1002" s="128"/>
      <c r="J1002" s="56"/>
      <c r="K1002" s="128"/>
    </row>
    <row r="1003" spans="1:11">
      <c r="A1003" s="55">
        <v>1002</v>
      </c>
      <c r="B1003" s="127"/>
      <c r="C1003" s="55">
        <f t="shared" si="0"/>
        <v>0</v>
      </c>
      <c r="D1003" s="57" t="str">
        <f t="shared" si="375"/>
        <v xml:space="preserve"> </v>
      </c>
      <c r="E1003" s="56">
        <f t="shared" si="373"/>
        <v>0</v>
      </c>
      <c r="F1003" s="63">
        <f t="shared" si="374"/>
        <v>0</v>
      </c>
      <c r="G1003" s="56"/>
      <c r="H1003" s="128"/>
      <c r="I1003" s="128"/>
      <c r="J1003" s="56"/>
      <c r="K1003" s="128"/>
    </row>
    <row r="1004" spans="1:11">
      <c r="A1004" s="55">
        <v>1003</v>
      </c>
      <c r="B1004" s="127"/>
      <c r="C1004" s="55">
        <f t="shared" si="0"/>
        <v>0</v>
      </c>
      <c r="D1004" s="57" t="str">
        <f t="shared" si="375"/>
        <v xml:space="preserve"> </v>
      </c>
      <c r="E1004" s="56">
        <f t="shared" si="373"/>
        <v>0</v>
      </c>
      <c r="F1004" s="63">
        <f t="shared" si="374"/>
        <v>0</v>
      </c>
      <c r="G1004" s="56"/>
      <c r="H1004" s="128"/>
      <c r="I1004" s="128"/>
      <c r="J1004" s="56"/>
      <c r="K1004" s="128"/>
    </row>
    <row r="1005" spans="1:11">
      <c r="A1005" s="55">
        <v>1004</v>
      </c>
      <c r="B1005" s="127"/>
      <c r="C1005" s="55">
        <f t="shared" si="0"/>
        <v>0</v>
      </c>
      <c r="D1005" s="57" t="str">
        <f t="shared" si="375"/>
        <v xml:space="preserve"> </v>
      </c>
      <c r="E1005" s="56">
        <f t="shared" si="373"/>
        <v>0</v>
      </c>
      <c r="F1005" s="63">
        <f t="shared" si="374"/>
        <v>0</v>
      </c>
      <c r="G1005" s="56"/>
      <c r="H1005" s="128"/>
      <c r="I1005" s="128"/>
      <c r="J1005" s="56"/>
      <c r="K1005" s="128"/>
    </row>
    <row r="1006" spans="1:11">
      <c r="A1006" s="55">
        <v>1005</v>
      </c>
      <c r="B1006" s="127"/>
      <c r="C1006" s="55">
        <f t="shared" si="0"/>
        <v>0</v>
      </c>
      <c r="D1006" s="57" t="str">
        <f t="shared" si="375"/>
        <v xml:space="preserve"> </v>
      </c>
      <c r="E1006" s="56">
        <f t="shared" si="373"/>
        <v>0</v>
      </c>
      <c r="F1006" s="63">
        <f t="shared" si="374"/>
        <v>0</v>
      </c>
      <c r="G1006" s="56"/>
      <c r="H1006" s="128"/>
      <c r="I1006" s="128"/>
      <c r="J1006" s="56"/>
      <c r="K1006" s="128"/>
    </row>
    <row r="1007" spans="1:11">
      <c r="A1007" s="55">
        <v>1006</v>
      </c>
      <c r="B1007" s="127"/>
      <c r="C1007" s="55">
        <f t="shared" si="0"/>
        <v>0</v>
      </c>
      <c r="D1007" s="57" t="str">
        <f t="shared" si="375"/>
        <v xml:space="preserve"> </v>
      </c>
      <c r="E1007" s="56">
        <f t="shared" si="373"/>
        <v>0</v>
      </c>
      <c r="F1007" s="63">
        <f t="shared" si="374"/>
        <v>0</v>
      </c>
      <c r="G1007" s="56"/>
      <c r="H1007" s="128"/>
      <c r="I1007" s="128"/>
      <c r="J1007" s="56"/>
      <c r="K1007" s="128"/>
    </row>
    <row r="1008" spans="1:11">
      <c r="A1008" s="55">
        <v>1007</v>
      </c>
      <c r="B1008" s="127"/>
      <c r="C1008" s="55">
        <f t="shared" si="0"/>
        <v>0</v>
      </c>
      <c r="D1008" s="57" t="str">
        <f t="shared" si="375"/>
        <v xml:space="preserve"> </v>
      </c>
      <c r="E1008" s="56">
        <f t="shared" si="373"/>
        <v>0</v>
      </c>
      <c r="F1008" s="63">
        <f t="shared" si="374"/>
        <v>0</v>
      </c>
      <c r="G1008" s="56"/>
      <c r="H1008" s="128"/>
      <c r="I1008" s="128"/>
      <c r="J1008" s="56"/>
      <c r="K1008" s="128"/>
    </row>
    <row r="1009" spans="1:11">
      <c r="A1009" s="55">
        <v>1008</v>
      </c>
      <c r="B1009" s="127"/>
      <c r="C1009" s="55">
        <f t="shared" si="0"/>
        <v>0</v>
      </c>
      <c r="D1009" s="57" t="str">
        <f t="shared" si="375"/>
        <v xml:space="preserve"> </v>
      </c>
      <c r="E1009" s="56">
        <f t="shared" si="373"/>
        <v>0</v>
      </c>
      <c r="F1009" s="63">
        <f t="shared" si="374"/>
        <v>0</v>
      </c>
      <c r="G1009" s="56"/>
      <c r="H1009" s="128"/>
      <c r="I1009" s="128"/>
      <c r="J1009" s="56"/>
      <c r="K1009" s="128"/>
    </row>
    <row r="1010" spans="1:11">
      <c r="A1010" s="55">
        <v>1009</v>
      </c>
      <c r="B1010" s="127"/>
      <c r="C1010" s="55">
        <f t="shared" si="0"/>
        <v>0</v>
      </c>
      <c r="D1010" s="57" t="str">
        <f t="shared" si="375"/>
        <v xml:space="preserve"> </v>
      </c>
      <c r="E1010" s="56">
        <f t="shared" si="373"/>
        <v>0</v>
      </c>
      <c r="F1010" s="63">
        <f t="shared" si="374"/>
        <v>0</v>
      </c>
      <c r="G1010" s="56"/>
      <c r="H1010" s="128"/>
      <c r="I1010" s="128"/>
      <c r="J1010" s="56"/>
      <c r="K1010" s="128"/>
    </row>
    <row r="1011" spans="1:11">
      <c r="A1011" s="55">
        <v>1010</v>
      </c>
      <c r="B1011" s="56"/>
      <c r="C1011" s="55">
        <f t="shared" si="0"/>
        <v>0</v>
      </c>
      <c r="D1011" s="57" t="str">
        <f t="shared" si="375"/>
        <v xml:space="preserve"> </v>
      </c>
      <c r="E1011" s="56">
        <f t="shared" si="373"/>
        <v>0</v>
      </c>
      <c r="F1011" s="63">
        <f t="shared" si="374"/>
        <v>0</v>
      </c>
      <c r="G1011" s="56"/>
      <c r="H1011" s="128"/>
      <c r="I1011" s="128"/>
      <c r="J1011" s="56"/>
      <c r="K1011" s="128"/>
    </row>
    <row r="1012" spans="1:11">
      <c r="A1012" s="55">
        <v>1011</v>
      </c>
      <c r="B1012" s="56"/>
      <c r="C1012" s="55">
        <f t="shared" si="0"/>
        <v>0</v>
      </c>
      <c r="D1012" s="57" t="str">
        <f t="shared" si="375"/>
        <v xml:space="preserve"> </v>
      </c>
      <c r="E1012" s="56">
        <f t="shared" si="373"/>
        <v>0</v>
      </c>
      <c r="F1012" s="63">
        <f t="shared" si="374"/>
        <v>0</v>
      </c>
      <c r="G1012" s="56"/>
      <c r="H1012" s="128"/>
      <c r="I1012" s="128"/>
      <c r="J1012" s="56"/>
      <c r="K1012" s="128"/>
    </row>
    <row r="1013" spans="1:11">
      <c r="A1013" s="55">
        <v>1012</v>
      </c>
      <c r="B1013" s="56"/>
      <c r="C1013" s="55">
        <f t="shared" si="0"/>
        <v>0</v>
      </c>
      <c r="D1013" s="57" t="str">
        <f t="shared" si="375"/>
        <v xml:space="preserve"> </v>
      </c>
      <c r="E1013" s="56">
        <f t="shared" si="373"/>
        <v>0</v>
      </c>
      <c r="F1013" s="63">
        <f t="shared" si="374"/>
        <v>0</v>
      </c>
      <c r="G1013" s="56"/>
      <c r="H1013" s="128"/>
      <c r="I1013" s="128"/>
      <c r="J1013" s="56"/>
      <c r="K1013" s="128"/>
    </row>
    <row r="1014" spans="1:11">
      <c r="A1014" s="55">
        <v>1013</v>
      </c>
      <c r="B1014" s="56"/>
      <c r="C1014" s="55">
        <f t="shared" si="0"/>
        <v>0</v>
      </c>
      <c r="D1014" s="57" t="str">
        <f t="shared" si="375"/>
        <v xml:space="preserve"> </v>
      </c>
      <c r="E1014" s="56">
        <f t="shared" si="373"/>
        <v>0</v>
      </c>
      <c r="F1014" s="63">
        <f t="shared" si="374"/>
        <v>0</v>
      </c>
      <c r="G1014" s="56"/>
      <c r="H1014" s="128"/>
      <c r="I1014" s="128"/>
      <c r="J1014" s="56"/>
      <c r="K1014" s="128"/>
    </row>
    <row r="1015" spans="1:11">
      <c r="A1015" s="55">
        <v>1014</v>
      </c>
      <c r="B1015" s="56"/>
      <c r="C1015" s="55">
        <f t="shared" si="0"/>
        <v>0</v>
      </c>
      <c r="D1015" s="57" t="str">
        <f t="shared" si="375"/>
        <v xml:space="preserve"> </v>
      </c>
      <c r="E1015" s="56">
        <f t="shared" si="373"/>
        <v>0</v>
      </c>
      <c r="F1015" s="63">
        <f t="shared" si="374"/>
        <v>0</v>
      </c>
      <c r="G1015" s="56"/>
      <c r="H1015" s="128"/>
      <c r="I1015" s="128"/>
      <c r="J1015" s="56"/>
      <c r="K1015" s="128"/>
    </row>
    <row r="1016" spans="1:11">
      <c r="A1016" s="55">
        <v>1015</v>
      </c>
      <c r="B1016" s="56"/>
      <c r="C1016" s="55">
        <f t="shared" si="0"/>
        <v>0</v>
      </c>
      <c r="D1016" s="57" t="str">
        <f t="shared" si="375"/>
        <v xml:space="preserve"> </v>
      </c>
      <c r="E1016" s="56">
        <f t="shared" si="373"/>
        <v>0</v>
      </c>
      <c r="F1016" s="63">
        <f t="shared" si="374"/>
        <v>0</v>
      </c>
      <c r="G1016" s="56"/>
      <c r="H1016" s="128"/>
      <c r="I1016" s="128"/>
      <c r="J1016" s="56"/>
      <c r="K1016" s="128"/>
    </row>
    <row r="1017" spans="1:11">
      <c r="A1017" s="55">
        <v>1016</v>
      </c>
      <c r="B1017" s="56"/>
      <c r="C1017" s="55">
        <f t="shared" si="0"/>
        <v>0</v>
      </c>
      <c r="D1017" s="57" t="str">
        <f t="shared" si="375"/>
        <v xml:space="preserve"> </v>
      </c>
      <c r="E1017" s="56">
        <f t="shared" si="373"/>
        <v>0</v>
      </c>
      <c r="F1017" s="63">
        <f t="shared" si="374"/>
        <v>0</v>
      </c>
      <c r="G1017" s="56"/>
      <c r="H1017" s="128"/>
      <c r="I1017" s="128"/>
      <c r="J1017" s="56"/>
      <c r="K1017" s="128"/>
    </row>
    <row r="1018" spans="1:11">
      <c r="A1018" s="55">
        <v>1017</v>
      </c>
      <c r="B1018" s="56"/>
      <c r="C1018" s="55">
        <f t="shared" si="0"/>
        <v>0</v>
      </c>
      <c r="D1018" s="57" t="str">
        <f t="shared" si="375"/>
        <v xml:space="preserve"> </v>
      </c>
      <c r="E1018" s="56">
        <f t="shared" si="373"/>
        <v>0</v>
      </c>
      <c r="F1018" s="63">
        <f t="shared" si="374"/>
        <v>0</v>
      </c>
      <c r="G1018" s="56"/>
      <c r="H1018" s="128"/>
      <c r="I1018" s="128"/>
      <c r="J1018" s="56"/>
      <c r="K1018" s="128"/>
    </row>
    <row r="1019" spans="1:11">
      <c r="A1019" s="55">
        <v>1018</v>
      </c>
      <c r="B1019" s="56"/>
      <c r="C1019" s="55">
        <f t="shared" si="0"/>
        <v>0</v>
      </c>
      <c r="D1019" s="57" t="str">
        <f t="shared" si="375"/>
        <v xml:space="preserve"> </v>
      </c>
      <c r="E1019" s="56">
        <f t="shared" si="373"/>
        <v>0</v>
      </c>
      <c r="F1019" s="63">
        <f t="shared" si="374"/>
        <v>0</v>
      </c>
      <c r="G1019" s="56"/>
      <c r="H1019" s="128"/>
      <c r="I1019" s="128"/>
      <c r="J1019" s="56"/>
      <c r="K1019" s="128"/>
    </row>
    <row r="1020" spans="1:11">
      <c r="A1020" s="55">
        <v>1019</v>
      </c>
      <c r="B1020" s="56"/>
      <c r="C1020" s="55">
        <f t="shared" si="0"/>
        <v>0</v>
      </c>
      <c r="D1020" s="57" t="str">
        <f t="shared" si="375"/>
        <v xml:space="preserve"> </v>
      </c>
      <c r="E1020" s="56">
        <f t="shared" si="373"/>
        <v>0</v>
      </c>
      <c r="F1020" s="63">
        <f t="shared" si="374"/>
        <v>0</v>
      </c>
      <c r="G1020" s="56"/>
      <c r="H1020" s="128"/>
      <c r="I1020" s="128"/>
      <c r="J1020" s="56"/>
      <c r="K1020" s="128"/>
    </row>
    <row r="1021" spans="1:11">
      <c r="A1021" s="55">
        <v>1020</v>
      </c>
      <c r="B1021" s="56"/>
      <c r="C1021" s="55">
        <f t="shared" si="0"/>
        <v>0</v>
      </c>
      <c r="D1021" s="57" t="str">
        <f t="shared" si="375"/>
        <v xml:space="preserve"> </v>
      </c>
      <c r="E1021" s="56">
        <f t="shared" si="373"/>
        <v>0</v>
      </c>
      <c r="F1021" s="63">
        <f t="shared" si="374"/>
        <v>0</v>
      </c>
      <c r="G1021" s="56"/>
      <c r="H1021" s="128"/>
      <c r="I1021" s="128"/>
      <c r="J1021" s="56"/>
      <c r="K1021" s="128"/>
    </row>
    <row r="1022" spans="1:11">
      <c r="A1022" s="55">
        <v>1021</v>
      </c>
      <c r="B1022" s="56"/>
      <c r="C1022" s="55">
        <f t="shared" si="0"/>
        <v>0</v>
      </c>
      <c r="D1022" s="57" t="str">
        <f t="shared" si="375"/>
        <v xml:space="preserve"> </v>
      </c>
      <c r="E1022" s="56">
        <f t="shared" si="373"/>
        <v>0</v>
      </c>
      <c r="F1022" s="63">
        <f t="shared" si="374"/>
        <v>0</v>
      </c>
      <c r="G1022" s="56"/>
      <c r="H1022" s="128"/>
      <c r="I1022" s="128"/>
      <c r="J1022" s="56"/>
      <c r="K1022" s="128"/>
    </row>
    <row r="1023" spans="1:11">
      <c r="A1023" s="55">
        <v>1022</v>
      </c>
      <c r="B1023" s="56"/>
      <c r="C1023" s="55">
        <f t="shared" si="0"/>
        <v>0</v>
      </c>
      <c r="D1023" s="57" t="str">
        <f t="shared" si="375"/>
        <v xml:space="preserve"> </v>
      </c>
      <c r="E1023" s="56">
        <f t="shared" si="373"/>
        <v>0</v>
      </c>
      <c r="F1023" s="63">
        <f t="shared" si="374"/>
        <v>0</v>
      </c>
      <c r="G1023" s="56"/>
      <c r="H1023" s="128"/>
      <c r="I1023" s="128"/>
      <c r="J1023" s="56"/>
      <c r="K1023" s="128"/>
    </row>
    <row r="1024" spans="1:11">
      <c r="A1024" s="55">
        <v>1023</v>
      </c>
      <c r="B1024" s="56"/>
      <c r="C1024" s="55">
        <f t="shared" si="0"/>
        <v>0</v>
      </c>
      <c r="D1024" s="57" t="str">
        <f t="shared" si="375"/>
        <v xml:space="preserve"> </v>
      </c>
      <c r="E1024" s="56">
        <f t="shared" si="373"/>
        <v>0</v>
      </c>
      <c r="F1024" s="63">
        <f t="shared" si="374"/>
        <v>0</v>
      </c>
      <c r="G1024" s="56"/>
      <c r="H1024" s="128"/>
      <c r="I1024" s="128"/>
      <c r="J1024" s="56"/>
      <c r="K1024" s="128"/>
    </row>
    <row r="1025" spans="1:11">
      <c r="A1025" s="55">
        <v>1024</v>
      </c>
      <c r="B1025" s="56"/>
      <c r="C1025" s="55">
        <f t="shared" si="0"/>
        <v>0</v>
      </c>
      <c r="D1025" s="57" t="str">
        <f t="shared" si="375"/>
        <v xml:space="preserve"> </v>
      </c>
      <c r="E1025" s="56">
        <f t="shared" si="373"/>
        <v>0</v>
      </c>
      <c r="F1025" s="63">
        <f t="shared" si="374"/>
        <v>0</v>
      </c>
      <c r="G1025" s="56"/>
      <c r="H1025" s="128"/>
      <c r="I1025" s="128"/>
      <c r="J1025" s="56"/>
      <c r="K1025" s="128"/>
    </row>
    <row r="1026" spans="1:11">
      <c r="A1026" s="55">
        <v>1025</v>
      </c>
      <c r="B1026" s="56"/>
      <c r="C1026" s="55">
        <f t="shared" si="0"/>
        <v>0</v>
      </c>
      <c r="D1026" s="57" t="str">
        <f t="shared" si="375"/>
        <v xml:space="preserve"> </v>
      </c>
      <c r="E1026" s="56">
        <f t="shared" si="373"/>
        <v>0</v>
      </c>
      <c r="F1026" s="63">
        <f t="shared" si="374"/>
        <v>0</v>
      </c>
      <c r="G1026" s="56"/>
      <c r="H1026" s="128"/>
      <c r="I1026" s="128"/>
      <c r="J1026" s="56"/>
      <c r="K1026" s="128"/>
    </row>
    <row r="1027" spans="1:11">
      <c r="A1027" s="55">
        <v>1026</v>
      </c>
      <c r="B1027" s="56"/>
      <c r="C1027" s="55">
        <f t="shared" si="0"/>
        <v>0</v>
      </c>
      <c r="D1027" s="57" t="str">
        <f t="shared" si="375"/>
        <v xml:space="preserve"> </v>
      </c>
      <c r="E1027" s="56">
        <f t="shared" si="373"/>
        <v>0</v>
      </c>
      <c r="F1027" s="63">
        <f t="shared" si="374"/>
        <v>0</v>
      </c>
      <c r="G1027" s="56"/>
      <c r="H1027" s="128"/>
      <c r="I1027" s="128"/>
      <c r="J1027" s="56"/>
      <c r="K1027" s="128"/>
    </row>
    <row r="1028" spans="1:11">
      <c r="A1028" s="55">
        <v>1027</v>
      </c>
      <c r="B1028" s="56"/>
      <c r="C1028" s="55">
        <f t="shared" si="0"/>
        <v>0</v>
      </c>
      <c r="D1028" s="57" t="str">
        <f t="shared" si="375"/>
        <v xml:space="preserve"> </v>
      </c>
      <c r="E1028" s="56">
        <f t="shared" si="373"/>
        <v>0</v>
      </c>
      <c r="F1028" s="63">
        <f t="shared" si="374"/>
        <v>0</v>
      </c>
      <c r="G1028" s="56"/>
      <c r="H1028" s="128"/>
      <c r="I1028" s="128"/>
      <c r="J1028" s="56"/>
      <c r="K1028" s="128"/>
    </row>
    <row r="1029" spans="1:11">
      <c r="A1029" s="55">
        <v>1028</v>
      </c>
      <c r="B1029" s="56"/>
      <c r="C1029" s="55">
        <f t="shared" si="0"/>
        <v>0</v>
      </c>
      <c r="D1029" s="57" t="str">
        <f t="shared" si="375"/>
        <v xml:space="preserve"> </v>
      </c>
      <c r="E1029" s="56">
        <f t="shared" si="373"/>
        <v>0</v>
      </c>
      <c r="F1029" s="63">
        <f t="shared" si="374"/>
        <v>0</v>
      </c>
      <c r="G1029" s="56"/>
      <c r="H1029" s="128"/>
      <c r="I1029" s="128"/>
      <c r="J1029" s="56"/>
      <c r="K1029" s="128"/>
    </row>
    <row r="1030" spans="1:11">
      <c r="A1030" s="55">
        <v>1029</v>
      </c>
      <c r="B1030" s="56"/>
      <c r="C1030" s="55">
        <f t="shared" si="0"/>
        <v>0</v>
      </c>
      <c r="D1030" s="57" t="str">
        <f t="shared" si="375"/>
        <v xml:space="preserve"> </v>
      </c>
      <c r="E1030" s="56">
        <f t="shared" si="373"/>
        <v>0</v>
      </c>
      <c r="F1030" s="63">
        <f t="shared" si="374"/>
        <v>0</v>
      </c>
      <c r="G1030" s="56"/>
      <c r="H1030" s="128"/>
      <c r="I1030" s="128"/>
      <c r="J1030" s="56"/>
      <c r="K1030" s="128"/>
    </row>
    <row r="1031" spans="1:11">
      <c r="A1031" s="55">
        <v>1030</v>
      </c>
      <c r="B1031" s="56"/>
      <c r="C1031" s="55">
        <f t="shared" si="0"/>
        <v>0</v>
      </c>
      <c r="D1031" s="57" t="str">
        <f t="shared" si="375"/>
        <v xml:space="preserve"> </v>
      </c>
      <c r="E1031" s="56">
        <f t="shared" si="373"/>
        <v>0</v>
      </c>
      <c r="F1031" s="63">
        <f t="shared" si="374"/>
        <v>0</v>
      </c>
      <c r="G1031" s="56"/>
      <c r="H1031" s="128"/>
      <c r="I1031" s="128"/>
      <c r="J1031" s="56"/>
      <c r="K1031" s="128"/>
    </row>
    <row r="1032" spans="1:11">
      <c r="A1032" s="55">
        <v>1031</v>
      </c>
      <c r="B1032" s="56"/>
      <c r="C1032" s="55">
        <f t="shared" si="0"/>
        <v>0</v>
      </c>
      <c r="D1032" s="57" t="str">
        <f t="shared" si="375"/>
        <v xml:space="preserve"> </v>
      </c>
      <c r="E1032" s="56">
        <f t="shared" si="373"/>
        <v>0</v>
      </c>
      <c r="F1032" s="63">
        <f t="shared" si="374"/>
        <v>0</v>
      </c>
      <c r="G1032" s="56"/>
      <c r="H1032" s="128"/>
      <c r="I1032" s="128"/>
      <c r="J1032" s="56"/>
      <c r="K1032" s="128"/>
    </row>
    <row r="1033" spans="1:11">
      <c r="A1033" s="55">
        <v>1032</v>
      </c>
      <c r="B1033" s="56"/>
      <c r="C1033" s="55">
        <f t="shared" si="0"/>
        <v>0</v>
      </c>
      <c r="D1033" s="57" t="str">
        <f t="shared" si="375"/>
        <v xml:space="preserve"> </v>
      </c>
      <c r="E1033" s="56">
        <f t="shared" si="373"/>
        <v>0</v>
      </c>
      <c r="F1033" s="63">
        <f t="shared" si="374"/>
        <v>0</v>
      </c>
      <c r="G1033" s="56"/>
      <c r="H1033" s="128"/>
      <c r="I1033" s="128"/>
      <c r="J1033" s="56"/>
      <c r="K1033" s="128"/>
    </row>
    <row r="1034" spans="1:11">
      <c r="A1034" s="55">
        <v>1033</v>
      </c>
      <c r="B1034" s="56"/>
      <c r="C1034" s="55">
        <f t="shared" si="0"/>
        <v>0</v>
      </c>
      <c r="D1034" s="57" t="str">
        <f t="shared" si="375"/>
        <v xml:space="preserve"> </v>
      </c>
      <c r="E1034" s="56">
        <f t="shared" si="373"/>
        <v>0</v>
      </c>
      <c r="F1034" s="63">
        <f t="shared" si="374"/>
        <v>0</v>
      </c>
      <c r="G1034" s="56"/>
      <c r="H1034" s="128"/>
      <c r="I1034" s="128"/>
      <c r="J1034" s="56"/>
      <c r="K1034" s="128"/>
    </row>
    <row r="1035" spans="1:11">
      <c r="A1035" s="55">
        <v>1034</v>
      </c>
      <c r="B1035" s="56"/>
      <c r="C1035" s="55">
        <f t="shared" si="0"/>
        <v>0</v>
      </c>
      <c r="D1035" s="57" t="str">
        <f t="shared" si="375"/>
        <v xml:space="preserve"> </v>
      </c>
      <c r="E1035" s="56">
        <f t="shared" si="373"/>
        <v>0</v>
      </c>
      <c r="F1035" s="63">
        <f t="shared" si="374"/>
        <v>0</v>
      </c>
      <c r="G1035" s="56"/>
      <c r="H1035" s="128"/>
      <c r="I1035" s="128"/>
      <c r="J1035" s="56"/>
      <c r="K1035" s="128"/>
    </row>
    <row r="1036" spans="1:11">
      <c r="A1036" s="55">
        <v>1035</v>
      </c>
      <c r="B1036" s="56"/>
      <c r="C1036" s="55">
        <f t="shared" si="0"/>
        <v>0</v>
      </c>
      <c r="D1036" s="57" t="str">
        <f t="shared" si="375"/>
        <v xml:space="preserve"> </v>
      </c>
      <c r="E1036" s="56">
        <f t="shared" si="373"/>
        <v>0</v>
      </c>
      <c r="F1036" s="63">
        <f t="shared" si="374"/>
        <v>0</v>
      </c>
      <c r="G1036" s="56"/>
      <c r="H1036" s="128"/>
      <c r="I1036" s="128"/>
      <c r="J1036" s="56"/>
      <c r="K1036" s="128"/>
    </row>
    <row r="1037" spans="1:11">
      <c r="A1037" s="55">
        <v>1036</v>
      </c>
      <c r="B1037" s="56"/>
      <c r="C1037" s="55">
        <f t="shared" si="0"/>
        <v>0</v>
      </c>
      <c r="D1037" s="57" t="str">
        <f t="shared" si="375"/>
        <v xml:space="preserve"> </v>
      </c>
      <c r="E1037" s="56">
        <f t="shared" si="373"/>
        <v>0</v>
      </c>
      <c r="F1037" s="63">
        <f t="shared" si="374"/>
        <v>0</v>
      </c>
      <c r="G1037" s="56"/>
      <c r="H1037" s="128"/>
      <c r="I1037" s="128"/>
      <c r="J1037" s="56"/>
      <c r="K1037" s="128"/>
    </row>
    <row r="1038" spans="1:11">
      <c r="A1038" s="55">
        <v>1037</v>
      </c>
      <c r="B1038" s="56"/>
      <c r="C1038" s="55">
        <f t="shared" si="0"/>
        <v>0</v>
      </c>
      <c r="D1038" s="57" t="str">
        <f t="shared" si="375"/>
        <v xml:space="preserve"> </v>
      </c>
      <c r="E1038" s="56">
        <f t="shared" si="373"/>
        <v>0</v>
      </c>
      <c r="F1038" s="63">
        <f t="shared" si="374"/>
        <v>0</v>
      </c>
      <c r="G1038" s="56"/>
      <c r="H1038" s="128"/>
      <c r="I1038" s="128"/>
      <c r="J1038" s="56"/>
      <c r="K1038" s="128"/>
    </row>
    <row r="1039" spans="1:11">
      <c r="A1039" s="55">
        <v>1038</v>
      </c>
      <c r="B1039" s="56"/>
      <c r="C1039" s="55">
        <f t="shared" si="0"/>
        <v>0</v>
      </c>
      <c r="D1039" s="57" t="str">
        <f t="shared" si="375"/>
        <v xml:space="preserve"> </v>
      </c>
      <c r="E1039" s="56">
        <f t="shared" si="373"/>
        <v>0</v>
      </c>
      <c r="F1039" s="63">
        <f t="shared" si="374"/>
        <v>0</v>
      </c>
      <c r="G1039" s="56"/>
      <c r="H1039" s="128"/>
      <c r="I1039" s="128"/>
      <c r="J1039" s="56"/>
      <c r="K1039" s="128"/>
    </row>
    <row r="1040" spans="1:11">
      <c r="A1040" s="55">
        <v>1039</v>
      </c>
      <c r="B1040" s="56"/>
      <c r="C1040" s="55">
        <f t="shared" si="0"/>
        <v>0</v>
      </c>
      <c r="D1040" s="57" t="str">
        <f t="shared" si="375"/>
        <v xml:space="preserve"> </v>
      </c>
      <c r="E1040" s="56">
        <f t="shared" si="373"/>
        <v>0</v>
      </c>
      <c r="F1040" s="63">
        <f t="shared" si="374"/>
        <v>0</v>
      </c>
      <c r="G1040" s="56"/>
      <c r="H1040" s="128"/>
      <c r="I1040" s="128"/>
      <c r="J1040" s="56"/>
      <c r="K1040" s="128"/>
    </row>
    <row r="1041" spans="1:11">
      <c r="A1041" s="55">
        <v>1040</v>
      </c>
      <c r="B1041" s="56"/>
      <c r="C1041" s="55">
        <f t="shared" si="0"/>
        <v>0</v>
      </c>
      <c r="D1041" s="57" t="str">
        <f t="shared" si="375"/>
        <v xml:space="preserve"> </v>
      </c>
      <c r="E1041" s="56">
        <f t="shared" si="373"/>
        <v>0</v>
      </c>
      <c r="F1041" s="63">
        <f t="shared" si="374"/>
        <v>0</v>
      </c>
      <c r="G1041" s="56"/>
      <c r="H1041" s="128"/>
      <c r="I1041" s="128"/>
      <c r="J1041" s="56"/>
      <c r="K1041" s="128"/>
    </row>
    <row r="1042" spans="1:11">
      <c r="A1042" s="55">
        <v>1041</v>
      </c>
      <c r="B1042" s="56"/>
      <c r="C1042" s="55">
        <f t="shared" si="0"/>
        <v>0</v>
      </c>
      <c r="D1042" s="57" t="str">
        <f t="shared" si="375"/>
        <v xml:space="preserve"> </v>
      </c>
      <c r="E1042" s="56">
        <f t="shared" si="373"/>
        <v>0</v>
      </c>
      <c r="F1042" s="63">
        <f t="shared" si="374"/>
        <v>0</v>
      </c>
      <c r="G1042" s="56"/>
      <c r="H1042" s="128"/>
      <c r="I1042" s="128"/>
      <c r="J1042" s="56"/>
      <c r="K1042" s="128"/>
    </row>
    <row r="1043" spans="1:11">
      <c r="A1043" s="55">
        <v>1042</v>
      </c>
      <c r="B1043" s="56"/>
      <c r="C1043" s="55">
        <f t="shared" si="0"/>
        <v>0</v>
      </c>
      <c r="D1043" s="57" t="str">
        <f t="shared" si="375"/>
        <v xml:space="preserve"> </v>
      </c>
      <c r="E1043" s="56">
        <f t="shared" si="373"/>
        <v>0</v>
      </c>
      <c r="F1043" s="63">
        <f t="shared" si="374"/>
        <v>0</v>
      </c>
      <c r="G1043" s="56"/>
      <c r="H1043" s="128"/>
      <c r="I1043" s="128"/>
      <c r="J1043" s="56"/>
      <c r="K1043" s="128"/>
    </row>
    <row r="1044" spans="1:11">
      <c r="A1044" s="55">
        <v>1043</v>
      </c>
      <c r="B1044" s="56"/>
      <c r="C1044" s="55">
        <f t="shared" si="0"/>
        <v>0</v>
      </c>
      <c r="D1044" s="57" t="str">
        <f t="shared" si="375"/>
        <v xml:space="preserve"> </v>
      </c>
      <c r="E1044" s="56">
        <f t="shared" si="373"/>
        <v>0</v>
      </c>
      <c r="F1044" s="63">
        <f t="shared" si="374"/>
        <v>0</v>
      </c>
      <c r="G1044" s="56"/>
      <c r="H1044" s="128"/>
      <c r="I1044" s="128"/>
      <c r="J1044" s="56"/>
      <c r="K1044" s="128"/>
    </row>
    <row r="1045" spans="1:11">
      <c r="A1045" s="55">
        <v>1044</v>
      </c>
      <c r="B1045" s="56"/>
      <c r="C1045" s="55">
        <f t="shared" si="0"/>
        <v>0</v>
      </c>
      <c r="D1045" s="57" t="str">
        <f t="shared" si="375"/>
        <v xml:space="preserve"> </v>
      </c>
      <c r="E1045" s="56">
        <f t="shared" si="373"/>
        <v>0</v>
      </c>
      <c r="F1045" s="63">
        <f t="shared" si="374"/>
        <v>0</v>
      </c>
      <c r="G1045" s="56"/>
      <c r="H1045" s="128"/>
      <c r="I1045" s="128"/>
      <c r="J1045" s="56"/>
      <c r="K1045" s="128"/>
    </row>
    <row r="1046" spans="1:11">
      <c r="A1046" s="55">
        <v>1045</v>
      </c>
      <c r="B1046" s="56"/>
      <c r="C1046" s="55">
        <f t="shared" si="0"/>
        <v>0</v>
      </c>
      <c r="D1046" s="57" t="str">
        <f t="shared" si="375"/>
        <v xml:space="preserve"> </v>
      </c>
      <c r="E1046" s="56">
        <f t="shared" si="373"/>
        <v>0</v>
      </c>
      <c r="F1046" s="63">
        <f t="shared" si="374"/>
        <v>0</v>
      </c>
      <c r="G1046" s="56"/>
      <c r="H1046" s="128"/>
      <c r="I1046" s="128"/>
      <c r="J1046" s="56"/>
      <c r="K1046" s="128"/>
    </row>
    <row r="1047" spans="1:11">
      <c r="A1047" s="55">
        <v>1046</v>
      </c>
      <c r="B1047" s="56"/>
      <c r="C1047" s="55">
        <f t="shared" si="0"/>
        <v>0</v>
      </c>
      <c r="D1047" s="57" t="str">
        <f t="shared" si="375"/>
        <v xml:space="preserve"> </v>
      </c>
      <c r="E1047" s="56">
        <f t="shared" si="373"/>
        <v>0</v>
      </c>
      <c r="F1047" s="63">
        <f t="shared" si="374"/>
        <v>0</v>
      </c>
      <c r="G1047" s="56"/>
      <c r="H1047" s="128"/>
      <c r="I1047" s="128"/>
      <c r="J1047" s="56"/>
      <c r="K1047" s="128"/>
    </row>
    <row r="1048" spans="1:11">
      <c r="A1048" s="55">
        <v>1047</v>
      </c>
      <c r="B1048" s="56"/>
      <c r="C1048" s="55">
        <f t="shared" si="0"/>
        <v>0</v>
      </c>
      <c r="D1048" s="57" t="str">
        <f t="shared" si="375"/>
        <v xml:space="preserve"> </v>
      </c>
      <c r="E1048" s="56">
        <f t="shared" si="373"/>
        <v>0</v>
      </c>
      <c r="F1048" s="63">
        <f t="shared" si="374"/>
        <v>0</v>
      </c>
      <c r="G1048" s="56"/>
      <c r="H1048" s="128"/>
      <c r="I1048" s="128"/>
      <c r="J1048" s="56"/>
      <c r="K1048" s="128"/>
    </row>
    <row r="1049" spans="1:11">
      <c r="A1049" s="55">
        <v>1048</v>
      </c>
      <c r="B1049" s="56"/>
      <c r="C1049" s="55">
        <f t="shared" si="0"/>
        <v>0</v>
      </c>
      <c r="D1049" s="57" t="str">
        <f t="shared" si="375"/>
        <v xml:space="preserve"> </v>
      </c>
      <c r="E1049" s="56">
        <f t="shared" si="373"/>
        <v>0</v>
      </c>
      <c r="F1049" s="63">
        <f t="shared" si="374"/>
        <v>0</v>
      </c>
      <c r="G1049" s="56"/>
      <c r="H1049" s="128"/>
      <c r="I1049" s="128"/>
      <c r="J1049" s="56"/>
      <c r="K1049" s="128"/>
    </row>
    <row r="1050" spans="1:11">
      <c r="A1050" s="55">
        <v>1049</v>
      </c>
      <c r="B1050" s="56"/>
      <c r="C1050" s="55">
        <f t="shared" si="0"/>
        <v>0</v>
      </c>
      <c r="D1050" s="57" t="str">
        <f t="shared" si="375"/>
        <v xml:space="preserve"> </v>
      </c>
      <c r="E1050" s="56">
        <f t="shared" si="373"/>
        <v>0</v>
      </c>
      <c r="F1050" s="63">
        <f t="shared" si="374"/>
        <v>0</v>
      </c>
      <c r="G1050" s="56"/>
      <c r="H1050" s="128"/>
      <c r="I1050" s="128"/>
      <c r="J1050" s="56"/>
      <c r="K1050" s="128"/>
    </row>
    <row r="1051" spans="1:11">
      <c r="A1051" s="55">
        <v>1050</v>
      </c>
      <c r="B1051" s="56"/>
      <c r="C1051" s="55">
        <f t="shared" si="0"/>
        <v>0</v>
      </c>
      <c r="D1051" s="57" t="str">
        <f t="shared" si="375"/>
        <v xml:space="preserve"> </v>
      </c>
      <c r="E1051" s="56">
        <f t="shared" si="373"/>
        <v>0</v>
      </c>
      <c r="F1051" s="63">
        <f t="shared" si="374"/>
        <v>0</v>
      </c>
      <c r="G1051" s="56"/>
      <c r="H1051" s="128"/>
      <c r="I1051" s="128"/>
      <c r="J1051" s="56"/>
      <c r="K1051" s="128"/>
    </row>
    <row r="1052" spans="1:11">
      <c r="A1052" s="55">
        <v>1051</v>
      </c>
      <c r="B1052" s="56"/>
      <c r="C1052" s="55">
        <f t="shared" si="0"/>
        <v>0</v>
      </c>
      <c r="D1052" s="57" t="str">
        <f t="shared" si="375"/>
        <v xml:space="preserve"> </v>
      </c>
      <c r="E1052" s="56">
        <f t="shared" si="373"/>
        <v>0</v>
      </c>
      <c r="F1052" s="63">
        <f t="shared" si="374"/>
        <v>0</v>
      </c>
      <c r="G1052" s="56"/>
      <c r="H1052" s="128"/>
      <c r="I1052" s="128"/>
      <c r="J1052" s="56"/>
      <c r="K1052" s="128"/>
    </row>
    <row r="1053" spans="1:11">
      <c r="A1053" s="55">
        <v>1052</v>
      </c>
      <c r="B1053" s="56"/>
      <c r="C1053" s="55">
        <f t="shared" si="0"/>
        <v>0</v>
      </c>
      <c r="D1053" s="57" t="str">
        <f t="shared" si="375"/>
        <v xml:space="preserve"> </v>
      </c>
      <c r="E1053" s="56">
        <f t="shared" si="373"/>
        <v>0</v>
      </c>
      <c r="F1053" s="63">
        <f t="shared" si="374"/>
        <v>0</v>
      </c>
      <c r="G1053" s="56"/>
      <c r="H1053" s="128"/>
      <c r="I1053" s="128"/>
      <c r="J1053" s="56"/>
      <c r="K1053" s="128"/>
    </row>
    <row r="1054" spans="1:11">
      <c r="A1054" s="55">
        <v>1053</v>
      </c>
      <c r="B1054" s="56"/>
      <c r="C1054" s="55">
        <f t="shared" si="0"/>
        <v>0</v>
      </c>
      <c r="D1054" s="57" t="str">
        <f t="shared" si="375"/>
        <v xml:space="preserve"> </v>
      </c>
      <c r="E1054" s="56">
        <f t="shared" si="373"/>
        <v>0</v>
      </c>
      <c r="F1054" s="63">
        <f t="shared" si="374"/>
        <v>0</v>
      </c>
      <c r="G1054" s="56"/>
      <c r="H1054" s="128"/>
      <c r="I1054" s="128"/>
      <c r="J1054" s="56"/>
      <c r="K1054" s="128"/>
    </row>
    <row r="1055" spans="1:11">
      <c r="A1055" s="55">
        <v>1054</v>
      </c>
      <c r="B1055" s="56"/>
      <c r="C1055" s="55">
        <f t="shared" si="0"/>
        <v>0</v>
      </c>
      <c r="D1055" s="57" t="str">
        <f t="shared" si="375"/>
        <v xml:space="preserve"> </v>
      </c>
      <c r="E1055" s="56">
        <f t="shared" si="373"/>
        <v>0</v>
      </c>
      <c r="F1055" s="63">
        <f t="shared" si="374"/>
        <v>0</v>
      </c>
      <c r="G1055" s="56"/>
      <c r="H1055" s="128"/>
      <c r="I1055" s="128"/>
      <c r="J1055" s="56"/>
      <c r="K1055" s="128"/>
    </row>
    <row r="1056" spans="1:11">
      <c r="A1056" s="55">
        <v>1055</v>
      </c>
      <c r="B1056" s="56"/>
      <c r="C1056" s="55">
        <f t="shared" si="0"/>
        <v>0</v>
      </c>
      <c r="D1056" s="57" t="str">
        <f t="shared" si="375"/>
        <v xml:space="preserve"> </v>
      </c>
      <c r="E1056" s="56">
        <f t="shared" si="373"/>
        <v>0</v>
      </c>
      <c r="F1056" s="63">
        <f t="shared" si="374"/>
        <v>0</v>
      </c>
      <c r="G1056" s="56"/>
      <c r="H1056" s="128"/>
      <c r="I1056" s="128"/>
      <c r="J1056" s="56"/>
      <c r="K1056" s="128"/>
    </row>
    <row r="1057" spans="1:11">
      <c r="A1057" s="55">
        <v>1056</v>
      </c>
      <c r="B1057" s="56"/>
      <c r="C1057" s="55">
        <f t="shared" si="0"/>
        <v>0</v>
      </c>
      <c r="D1057" s="57" t="str">
        <f t="shared" si="375"/>
        <v xml:space="preserve"> </v>
      </c>
      <c r="E1057" s="56">
        <f t="shared" si="373"/>
        <v>0</v>
      </c>
      <c r="F1057" s="63">
        <f t="shared" si="374"/>
        <v>0</v>
      </c>
      <c r="G1057" s="56"/>
      <c r="H1057" s="128"/>
      <c r="I1057" s="128"/>
      <c r="J1057" s="56"/>
      <c r="K1057" s="128"/>
    </row>
    <row r="1058" spans="1:11">
      <c r="A1058" s="55">
        <v>1057</v>
      </c>
      <c r="B1058" s="56"/>
      <c r="C1058" s="55">
        <f t="shared" si="0"/>
        <v>0</v>
      </c>
      <c r="D1058" s="57" t="str">
        <f t="shared" si="375"/>
        <v xml:space="preserve"> </v>
      </c>
      <c r="E1058" s="56">
        <f t="shared" si="373"/>
        <v>0</v>
      </c>
      <c r="F1058" s="63">
        <f t="shared" si="374"/>
        <v>0</v>
      </c>
      <c r="G1058" s="56"/>
      <c r="H1058" s="128"/>
      <c r="I1058" s="128"/>
      <c r="J1058" s="56"/>
      <c r="K1058" s="128"/>
    </row>
    <row r="1059" spans="1:11">
      <c r="A1059" s="55">
        <v>1058</v>
      </c>
      <c r="B1059" s="56"/>
      <c r="C1059" s="55">
        <f t="shared" si="0"/>
        <v>0</v>
      </c>
      <c r="D1059" s="57" t="str">
        <f t="shared" si="375"/>
        <v xml:space="preserve"> </v>
      </c>
      <c r="E1059" s="56">
        <f t="shared" si="373"/>
        <v>0</v>
      </c>
      <c r="F1059" s="63">
        <f t="shared" si="374"/>
        <v>0</v>
      </c>
      <c r="G1059" s="56"/>
      <c r="H1059" s="128"/>
      <c r="I1059" s="128"/>
      <c r="J1059" s="56"/>
      <c r="K1059" s="128"/>
    </row>
    <row r="1060" spans="1:11">
      <c r="A1060" s="55">
        <v>1059</v>
      </c>
      <c r="B1060" s="56"/>
      <c r="C1060" s="55">
        <f t="shared" si="0"/>
        <v>0</v>
      </c>
      <c r="D1060" s="57" t="str">
        <f t="shared" si="375"/>
        <v xml:space="preserve"> </v>
      </c>
      <c r="E1060" s="56">
        <f t="shared" si="373"/>
        <v>0</v>
      </c>
      <c r="F1060" s="63">
        <f t="shared" si="374"/>
        <v>0</v>
      </c>
      <c r="G1060" s="56"/>
      <c r="H1060" s="128"/>
      <c r="I1060" s="128"/>
      <c r="J1060" s="56"/>
      <c r="K1060" s="128"/>
    </row>
    <row r="1061" spans="1:11">
      <c r="A1061" s="55">
        <v>1060</v>
      </c>
      <c r="B1061" s="56"/>
      <c r="C1061" s="55">
        <f t="shared" si="0"/>
        <v>0</v>
      </c>
      <c r="D1061" s="57" t="str">
        <f t="shared" si="375"/>
        <v xml:space="preserve"> </v>
      </c>
      <c r="E1061" s="56">
        <f t="shared" si="373"/>
        <v>0</v>
      </c>
      <c r="F1061" s="63">
        <f t="shared" si="374"/>
        <v>0</v>
      </c>
      <c r="G1061" s="56"/>
      <c r="H1061" s="128"/>
      <c r="I1061" s="128"/>
      <c r="J1061" s="56"/>
      <c r="K1061" s="128"/>
    </row>
    <row r="1062" spans="1:11">
      <c r="A1062" s="55">
        <v>1061</v>
      </c>
      <c r="B1062" s="56"/>
      <c r="C1062" s="55">
        <f t="shared" si="0"/>
        <v>0</v>
      </c>
      <c r="D1062" s="57" t="str">
        <f t="shared" si="375"/>
        <v xml:space="preserve"> </v>
      </c>
      <c r="E1062" s="56">
        <f t="shared" si="373"/>
        <v>0</v>
      </c>
      <c r="F1062" s="63">
        <f t="shared" si="374"/>
        <v>0</v>
      </c>
      <c r="G1062" s="56"/>
      <c r="H1062" s="128"/>
      <c r="I1062" s="128"/>
      <c r="J1062" s="56"/>
      <c r="K1062" s="128"/>
    </row>
    <row r="1063" spans="1:11">
      <c r="A1063" s="55">
        <v>1062</v>
      </c>
      <c r="B1063" s="56"/>
      <c r="C1063" s="55">
        <f t="shared" si="0"/>
        <v>0</v>
      </c>
      <c r="D1063" s="57" t="str">
        <f t="shared" si="375"/>
        <v xml:space="preserve"> </v>
      </c>
      <c r="E1063" s="56">
        <f t="shared" si="373"/>
        <v>0</v>
      </c>
      <c r="F1063" s="63">
        <f t="shared" si="374"/>
        <v>0</v>
      </c>
      <c r="G1063" s="56"/>
      <c r="H1063" s="128"/>
      <c r="I1063" s="128"/>
      <c r="J1063" s="56"/>
      <c r="K1063" s="128"/>
    </row>
    <row r="1064" spans="1:11">
      <c r="A1064" s="55">
        <v>1063</v>
      </c>
      <c r="B1064" s="56"/>
      <c r="C1064" s="55">
        <f t="shared" si="0"/>
        <v>0</v>
      </c>
      <c r="D1064" s="57" t="str">
        <f t="shared" si="375"/>
        <v xml:space="preserve"> </v>
      </c>
      <c r="E1064" s="56">
        <f t="shared" si="373"/>
        <v>0</v>
      </c>
      <c r="F1064" s="63">
        <f t="shared" si="374"/>
        <v>0</v>
      </c>
      <c r="G1064" s="56"/>
      <c r="H1064" s="128"/>
      <c r="I1064" s="128"/>
      <c r="J1064" s="56"/>
      <c r="K1064" s="128"/>
    </row>
    <row r="1065" spans="1:11">
      <c r="A1065" s="55">
        <v>1064</v>
      </c>
      <c r="B1065" s="56"/>
      <c r="C1065" s="55">
        <f t="shared" si="0"/>
        <v>0</v>
      </c>
      <c r="D1065" s="57" t="str">
        <f t="shared" si="375"/>
        <v xml:space="preserve"> </v>
      </c>
      <c r="E1065" s="56">
        <f t="shared" si="373"/>
        <v>0</v>
      </c>
      <c r="F1065" s="63">
        <f t="shared" si="374"/>
        <v>0</v>
      </c>
      <c r="G1065" s="56"/>
      <c r="H1065" s="128"/>
      <c r="I1065" s="128"/>
      <c r="J1065" s="56"/>
      <c r="K1065" s="128"/>
    </row>
    <row r="1066" spans="1:11">
      <c r="A1066" s="55">
        <v>1065</v>
      </c>
      <c r="B1066" s="56"/>
      <c r="C1066" s="55">
        <f t="shared" si="0"/>
        <v>0</v>
      </c>
      <c r="D1066" s="57" t="str">
        <f t="shared" si="375"/>
        <v xml:space="preserve"> </v>
      </c>
      <c r="E1066" s="56">
        <f t="shared" si="373"/>
        <v>0</v>
      </c>
      <c r="F1066" s="63">
        <f t="shared" si="374"/>
        <v>0</v>
      </c>
      <c r="G1066" s="56"/>
      <c r="H1066" s="128"/>
      <c r="I1066" s="128"/>
      <c r="J1066" s="56"/>
      <c r="K1066" s="128"/>
    </row>
    <row r="1067" spans="1:11">
      <c r="A1067" s="55">
        <v>1066</v>
      </c>
      <c r="B1067" s="56"/>
      <c r="C1067" s="55">
        <f t="shared" si="0"/>
        <v>0</v>
      </c>
      <c r="D1067" s="57" t="str">
        <f t="shared" si="375"/>
        <v xml:space="preserve"> </v>
      </c>
      <c r="E1067" s="56">
        <f t="shared" si="373"/>
        <v>0</v>
      </c>
      <c r="F1067" s="63">
        <f t="shared" si="374"/>
        <v>0</v>
      </c>
      <c r="G1067" s="56"/>
      <c r="H1067" s="128"/>
      <c r="I1067" s="128"/>
      <c r="J1067" s="56"/>
      <c r="K1067" s="128"/>
    </row>
    <row r="1068" spans="1:11">
      <c r="A1068" s="55">
        <v>1067</v>
      </c>
      <c r="B1068" s="56"/>
      <c r="C1068" s="55">
        <f t="shared" si="0"/>
        <v>0</v>
      </c>
      <c r="D1068" s="57" t="str">
        <f t="shared" si="375"/>
        <v xml:space="preserve"> </v>
      </c>
      <c r="E1068" s="56">
        <f t="shared" si="373"/>
        <v>0</v>
      </c>
      <c r="F1068" s="63">
        <f t="shared" si="374"/>
        <v>0</v>
      </c>
      <c r="G1068" s="56"/>
      <c r="H1068" s="128"/>
      <c r="I1068" s="128"/>
      <c r="J1068" s="56"/>
      <c r="K1068" s="128"/>
    </row>
    <row r="1069" spans="1:11">
      <c r="A1069" s="55">
        <v>1068</v>
      </c>
      <c r="B1069" s="56"/>
      <c r="C1069" s="55">
        <f t="shared" si="0"/>
        <v>0</v>
      </c>
      <c r="D1069" s="57" t="str">
        <f t="shared" si="375"/>
        <v xml:space="preserve"> </v>
      </c>
      <c r="E1069" s="56">
        <f t="shared" si="373"/>
        <v>0</v>
      </c>
      <c r="F1069" s="63">
        <f t="shared" si="374"/>
        <v>0</v>
      </c>
      <c r="G1069" s="56"/>
      <c r="H1069" s="128"/>
      <c r="I1069" s="128"/>
      <c r="J1069" s="56"/>
      <c r="K1069" s="128"/>
    </row>
    <row r="1070" spans="1:11">
      <c r="A1070" s="55">
        <v>1069</v>
      </c>
      <c r="B1070" s="56"/>
      <c r="C1070" s="55">
        <f t="shared" si="0"/>
        <v>0</v>
      </c>
      <c r="D1070" s="57" t="str">
        <f t="shared" si="375"/>
        <v xml:space="preserve"> </v>
      </c>
      <c r="E1070" s="56">
        <f t="shared" si="373"/>
        <v>0</v>
      </c>
      <c r="F1070" s="63">
        <f t="shared" si="374"/>
        <v>0</v>
      </c>
      <c r="G1070" s="56"/>
      <c r="H1070" s="128"/>
      <c r="I1070" s="128"/>
      <c r="J1070" s="56"/>
      <c r="K1070" s="128"/>
    </row>
    <row r="1071" spans="1:11">
      <c r="A1071" s="55">
        <v>1070</v>
      </c>
      <c r="B1071" s="56"/>
      <c r="C1071" s="55">
        <f t="shared" si="0"/>
        <v>0</v>
      </c>
      <c r="D1071" s="57" t="str">
        <f t="shared" si="375"/>
        <v xml:space="preserve"> </v>
      </c>
      <c r="E1071" s="56">
        <f t="shared" si="373"/>
        <v>0</v>
      </c>
      <c r="F1071" s="63">
        <f t="shared" si="374"/>
        <v>0</v>
      </c>
      <c r="G1071" s="56"/>
      <c r="H1071" s="128"/>
      <c r="I1071" s="128"/>
      <c r="J1071" s="56"/>
      <c r="K1071" s="128"/>
    </row>
    <row r="1072" spans="1:11">
      <c r="A1072" s="55">
        <v>1071</v>
      </c>
      <c r="B1072" s="56"/>
      <c r="C1072" s="55">
        <f t="shared" si="0"/>
        <v>0</v>
      </c>
      <c r="D1072" s="57" t="str">
        <f t="shared" si="375"/>
        <v xml:space="preserve"> </v>
      </c>
      <c r="E1072" s="56">
        <f t="shared" si="373"/>
        <v>0</v>
      </c>
      <c r="F1072" s="63">
        <f t="shared" si="374"/>
        <v>0</v>
      </c>
      <c r="G1072" s="56"/>
      <c r="H1072" s="128"/>
      <c r="I1072" s="128"/>
      <c r="J1072" s="56"/>
      <c r="K1072" s="128"/>
    </row>
    <row r="1073" spans="1:11">
      <c r="A1073" s="55">
        <v>1072</v>
      </c>
      <c r="B1073" s="56"/>
      <c r="C1073" s="55">
        <f t="shared" si="0"/>
        <v>0</v>
      </c>
      <c r="D1073" s="57" t="str">
        <f t="shared" si="375"/>
        <v xml:space="preserve"> </v>
      </c>
      <c r="E1073" s="56">
        <f t="shared" si="373"/>
        <v>0</v>
      </c>
      <c r="F1073" s="63">
        <f t="shared" si="374"/>
        <v>0</v>
      </c>
      <c r="G1073" s="56"/>
      <c r="H1073" s="128"/>
      <c r="I1073" s="128"/>
      <c r="J1073" s="56"/>
      <c r="K1073" s="128"/>
    </row>
    <row r="1074" spans="1:11">
      <c r="A1074" s="55">
        <v>1073</v>
      </c>
      <c r="B1074" s="56"/>
      <c r="C1074" s="55">
        <f t="shared" si="0"/>
        <v>0</v>
      </c>
      <c r="D1074" s="57" t="str">
        <f t="shared" si="375"/>
        <v xml:space="preserve"> </v>
      </c>
      <c r="E1074" s="56">
        <f t="shared" si="373"/>
        <v>0</v>
      </c>
      <c r="F1074" s="63">
        <f t="shared" si="374"/>
        <v>0</v>
      </c>
      <c r="G1074" s="56"/>
      <c r="H1074" s="128"/>
      <c r="I1074" s="128"/>
      <c r="J1074" s="56"/>
      <c r="K1074" s="128"/>
    </row>
    <row r="1075" spans="1:11">
      <c r="A1075" s="55">
        <v>1074</v>
      </c>
      <c r="B1075" s="56"/>
      <c r="C1075" s="55">
        <f t="shared" si="0"/>
        <v>0</v>
      </c>
      <c r="D1075" s="57" t="str">
        <f t="shared" si="375"/>
        <v xml:space="preserve"> </v>
      </c>
      <c r="E1075" s="56">
        <f t="shared" si="373"/>
        <v>0</v>
      </c>
      <c r="F1075" s="63">
        <f t="shared" si="374"/>
        <v>0</v>
      </c>
      <c r="G1075" s="56"/>
      <c r="H1075" s="128"/>
      <c r="I1075" s="128"/>
      <c r="J1075" s="56"/>
      <c r="K1075" s="128"/>
    </row>
    <row r="1076" spans="1:11">
      <c r="A1076" s="55">
        <v>1075</v>
      </c>
      <c r="B1076" s="56"/>
      <c r="C1076" s="55">
        <f t="shared" si="0"/>
        <v>0</v>
      </c>
      <c r="D1076" s="57" t="str">
        <f t="shared" si="375"/>
        <v xml:space="preserve"> </v>
      </c>
      <c r="E1076" s="56">
        <f t="shared" si="373"/>
        <v>0</v>
      </c>
      <c r="F1076" s="63">
        <f t="shared" si="374"/>
        <v>0</v>
      </c>
      <c r="G1076" s="56"/>
      <c r="H1076" s="128"/>
      <c r="I1076" s="128"/>
      <c r="J1076" s="56"/>
      <c r="K1076" s="128"/>
    </row>
    <row r="1077" spans="1:11">
      <c r="A1077" s="55">
        <v>1076</v>
      </c>
      <c r="B1077" s="56"/>
      <c r="C1077" s="55">
        <f t="shared" si="0"/>
        <v>0</v>
      </c>
      <c r="D1077" s="57" t="str">
        <f t="shared" si="375"/>
        <v xml:space="preserve"> </v>
      </c>
      <c r="E1077" s="56">
        <f t="shared" si="373"/>
        <v>0</v>
      </c>
      <c r="F1077" s="63">
        <f t="shared" si="374"/>
        <v>0</v>
      </c>
      <c r="G1077" s="56"/>
      <c r="H1077" s="128"/>
      <c r="I1077" s="128"/>
      <c r="J1077" s="56"/>
      <c r="K1077" s="128"/>
    </row>
    <row r="1078" spans="1:11">
      <c r="A1078" s="55">
        <v>1077</v>
      </c>
      <c r="B1078" s="56"/>
      <c r="C1078" s="55">
        <f t="shared" si="0"/>
        <v>0</v>
      </c>
      <c r="D1078" s="57" t="str">
        <f t="shared" si="375"/>
        <v xml:space="preserve"> </v>
      </c>
      <c r="E1078" s="56">
        <f t="shared" si="373"/>
        <v>0</v>
      </c>
      <c r="F1078" s="63">
        <f t="shared" si="374"/>
        <v>0</v>
      </c>
      <c r="G1078" s="56"/>
      <c r="H1078" s="128"/>
      <c r="I1078" s="128"/>
      <c r="J1078" s="56"/>
      <c r="K1078" s="128"/>
    </row>
    <row r="1079" spans="1:11">
      <c r="A1079" s="55">
        <v>1078</v>
      </c>
      <c r="B1079" s="56"/>
      <c r="C1079" s="55">
        <f t="shared" si="0"/>
        <v>0</v>
      </c>
      <c r="D1079" s="57" t="str">
        <f t="shared" si="375"/>
        <v xml:space="preserve"> </v>
      </c>
      <c r="E1079" s="56">
        <f t="shared" si="373"/>
        <v>0</v>
      </c>
      <c r="F1079" s="63">
        <f t="shared" si="374"/>
        <v>0</v>
      </c>
      <c r="G1079" s="56"/>
      <c r="H1079" s="128"/>
      <c r="I1079" s="128"/>
      <c r="J1079" s="56"/>
      <c r="K1079" s="128"/>
    </row>
    <row r="1080" spans="1:11">
      <c r="A1080" s="55">
        <v>1079</v>
      </c>
      <c r="B1080" s="56"/>
      <c r="C1080" s="55">
        <f t="shared" si="0"/>
        <v>0</v>
      </c>
      <c r="D1080" s="57" t="str">
        <f t="shared" si="375"/>
        <v xml:space="preserve"> </v>
      </c>
      <c r="E1080" s="56">
        <f t="shared" si="373"/>
        <v>0</v>
      </c>
      <c r="F1080" s="63">
        <f t="shared" si="374"/>
        <v>0</v>
      </c>
      <c r="G1080" s="56"/>
      <c r="H1080" s="128"/>
      <c r="I1080" s="128"/>
      <c r="J1080" s="56"/>
      <c r="K1080" s="128"/>
    </row>
    <row r="1081" spans="1:11">
      <c r="A1081" s="55">
        <v>1080</v>
      </c>
      <c r="B1081" s="56"/>
      <c r="C1081" s="55">
        <f t="shared" si="0"/>
        <v>0</v>
      </c>
      <c r="D1081" s="57" t="str">
        <f t="shared" si="375"/>
        <v xml:space="preserve"> </v>
      </c>
      <c r="E1081" s="56">
        <f t="shared" si="373"/>
        <v>0</v>
      </c>
      <c r="F1081" s="63">
        <f t="shared" si="374"/>
        <v>0</v>
      </c>
      <c r="G1081" s="56"/>
      <c r="H1081" s="128"/>
      <c r="I1081" s="128"/>
      <c r="J1081" s="56"/>
      <c r="K1081" s="128"/>
    </row>
    <row r="1082" spans="1:11">
      <c r="A1082" s="55">
        <v>1081</v>
      </c>
      <c r="B1082" s="56"/>
      <c r="C1082" s="55">
        <f t="shared" si="0"/>
        <v>0</v>
      </c>
      <c r="D1082" s="57" t="str">
        <f t="shared" si="375"/>
        <v xml:space="preserve"> </v>
      </c>
      <c r="E1082" s="56">
        <f t="shared" si="373"/>
        <v>0</v>
      </c>
      <c r="F1082" s="63">
        <f t="shared" si="374"/>
        <v>0</v>
      </c>
      <c r="G1082" s="56"/>
      <c r="H1082" s="128"/>
      <c r="I1082" s="128"/>
      <c r="J1082" s="56"/>
      <c r="K1082" s="128"/>
    </row>
    <row r="1083" spans="1:11">
      <c r="A1083" s="55">
        <v>1082</v>
      </c>
      <c r="B1083" s="56"/>
      <c r="C1083" s="55">
        <f t="shared" si="0"/>
        <v>0</v>
      </c>
      <c r="D1083" s="57" t="str">
        <f t="shared" si="375"/>
        <v xml:space="preserve"> </v>
      </c>
      <c r="E1083" s="56">
        <f t="shared" si="373"/>
        <v>0</v>
      </c>
      <c r="F1083" s="63">
        <f t="shared" si="374"/>
        <v>0</v>
      </c>
      <c r="G1083" s="56"/>
      <c r="H1083" s="128"/>
      <c r="I1083" s="128"/>
      <c r="J1083" s="56"/>
      <c r="K1083" s="128"/>
    </row>
    <row r="1084" spans="1:11">
      <c r="A1084" s="55">
        <v>1083</v>
      </c>
      <c r="B1084" s="56"/>
      <c r="C1084" s="55">
        <f t="shared" si="0"/>
        <v>0</v>
      </c>
      <c r="D1084" s="57" t="str">
        <f t="shared" si="375"/>
        <v xml:space="preserve"> </v>
      </c>
      <c r="E1084" s="56">
        <f t="shared" si="373"/>
        <v>0</v>
      </c>
      <c r="F1084" s="63">
        <f t="shared" si="374"/>
        <v>0</v>
      </c>
      <c r="G1084" s="56"/>
      <c r="H1084" s="128"/>
      <c r="I1084" s="128"/>
      <c r="J1084" s="56"/>
      <c r="K1084" s="128"/>
    </row>
  </sheetData>
  <autoFilter ref="A1:K984"/>
  <conditionalFormatting sqref="G348:G396">
    <cfRule type="notContainsBlanks" dxfId="0" priority="1">
      <formula>LEN(TRIM(G348))&gt;0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17.28515625" defaultRowHeight="15" customHeight="1"/>
  <sheetData>
    <row r="1" spans="1:1" ht="15" customHeight="1">
      <c r="A1" s="10" t="s">
        <v>414</v>
      </c>
    </row>
    <row r="2" spans="1:1" ht="15" customHeight="1">
      <c r="A2" s="73">
        <v>43208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pane ySplit="6" topLeftCell="A7" activePane="bottomLeft" state="frozen"/>
      <selection pane="bottomLeft" sqref="A1:H1"/>
    </sheetView>
  </sheetViews>
  <sheetFormatPr defaultColWidth="17.28515625" defaultRowHeight="15" customHeight="1"/>
  <cols>
    <col min="1" max="1" width="8.85546875" customWidth="1"/>
    <col min="2" max="2" width="6.85546875" customWidth="1"/>
    <col min="3" max="3" width="7.42578125" customWidth="1"/>
    <col min="4" max="4" width="8" hidden="1" customWidth="1"/>
    <col min="5" max="5" width="9.5703125" customWidth="1"/>
    <col min="6" max="6" width="26.140625" customWidth="1"/>
    <col min="7" max="7" width="10.85546875" customWidth="1"/>
    <col min="8" max="8" width="22.42578125" customWidth="1"/>
    <col min="9" max="10" width="10.28515625" customWidth="1"/>
    <col min="11" max="11" width="9.140625" hidden="1" customWidth="1"/>
    <col min="12" max="12" width="6.5703125" hidden="1" customWidth="1"/>
    <col min="13" max="13" width="8.5703125" hidden="1" customWidth="1"/>
    <col min="14" max="14" width="6.5703125" hidden="1" customWidth="1"/>
  </cols>
  <sheetData>
    <row r="1" spans="1:14" ht="23.25" customHeight="1">
      <c r="A1" s="147" t="str">
        <f>nbox!A1</f>
        <v>Klaipėdos miesto pavasario krosas</v>
      </c>
      <c r="B1" s="145"/>
      <c r="C1" s="145"/>
      <c r="D1" s="145"/>
      <c r="E1" s="145"/>
      <c r="F1" s="145"/>
      <c r="G1" s="145"/>
      <c r="H1" s="145"/>
      <c r="I1" s="5"/>
      <c r="J1" s="3"/>
      <c r="K1" s="4"/>
      <c r="L1" s="4"/>
      <c r="M1" s="4"/>
      <c r="N1" s="8"/>
    </row>
    <row r="2" spans="1:14" ht="15.75" customHeight="1">
      <c r="A2" s="1" t="s">
        <v>0</v>
      </c>
      <c r="B2" s="1"/>
      <c r="C2" s="3"/>
      <c r="D2" s="3"/>
      <c r="E2" s="3"/>
      <c r="F2" s="7"/>
      <c r="G2" s="3"/>
      <c r="H2" s="11">
        <f>nbox!A2</f>
        <v>43208</v>
      </c>
      <c r="I2" s="12"/>
      <c r="J2" s="3"/>
      <c r="K2" s="4"/>
      <c r="L2" s="4"/>
      <c r="M2" s="4"/>
      <c r="N2" s="8"/>
    </row>
    <row r="3" spans="1:14" ht="12.75" customHeight="1">
      <c r="A3" s="7"/>
      <c r="B3" s="7"/>
      <c r="C3" s="3"/>
      <c r="D3" s="3"/>
      <c r="E3" s="3"/>
      <c r="F3" s="7"/>
      <c r="G3" s="3"/>
      <c r="H3" s="14"/>
      <c r="I3" s="15"/>
      <c r="J3" s="3"/>
      <c r="K3" s="4"/>
      <c r="L3" s="4"/>
      <c r="M3" s="4"/>
      <c r="N3" s="8"/>
    </row>
    <row r="4" spans="1:14" ht="18" customHeight="1">
      <c r="A4" s="7"/>
      <c r="B4" s="7"/>
      <c r="C4" s="19"/>
      <c r="D4" s="19"/>
      <c r="E4" s="19"/>
      <c r="F4" s="144" t="s">
        <v>7</v>
      </c>
      <c r="G4" s="145"/>
      <c r="H4" s="145"/>
      <c r="I4" s="145"/>
      <c r="J4" s="25">
        <v>0.58333333333333337</v>
      </c>
      <c r="K4" s="4"/>
      <c r="L4" s="4"/>
      <c r="M4" s="4"/>
      <c r="N4" s="8"/>
    </row>
    <row r="5" spans="1:14" ht="12.75" customHeight="1">
      <c r="A5" s="22"/>
      <c r="B5" s="22"/>
      <c r="C5" s="23"/>
      <c r="D5" s="23"/>
      <c r="E5" s="23"/>
      <c r="F5" s="22"/>
      <c r="G5" s="23"/>
      <c r="H5" s="24"/>
      <c r="I5" s="26"/>
      <c r="J5" s="23"/>
      <c r="K5" s="27" t="s">
        <v>8</v>
      </c>
      <c r="L5" s="4"/>
      <c r="M5" s="4"/>
      <c r="N5" s="8"/>
    </row>
    <row r="6" spans="1:14" ht="25.5" customHeight="1">
      <c r="A6" s="33" t="s">
        <v>9</v>
      </c>
      <c r="B6" s="35" t="s">
        <v>10</v>
      </c>
      <c r="C6" s="35" t="s">
        <v>11</v>
      </c>
      <c r="D6" s="33" t="s">
        <v>22</v>
      </c>
      <c r="E6" s="37" t="s">
        <v>12</v>
      </c>
      <c r="F6" s="39" t="s">
        <v>13</v>
      </c>
      <c r="G6" s="37" t="s">
        <v>15</v>
      </c>
      <c r="H6" s="40" t="s">
        <v>4</v>
      </c>
      <c r="I6" s="41" t="s">
        <v>16</v>
      </c>
      <c r="J6" s="37" t="s">
        <v>17</v>
      </c>
      <c r="K6" s="4" t="s">
        <v>18</v>
      </c>
      <c r="L6" s="4" t="s">
        <v>19</v>
      </c>
      <c r="M6" s="4" t="s">
        <v>20</v>
      </c>
      <c r="N6" s="4" t="s">
        <v>21</v>
      </c>
    </row>
    <row r="7" spans="1:14" ht="12.75" customHeight="1">
      <c r="A7" s="36">
        <v>1</v>
      </c>
      <c r="B7" s="38">
        <v>4</v>
      </c>
      <c r="C7" s="38">
        <v>1</v>
      </c>
      <c r="D7" s="43">
        <f t="shared" ref="D7:D38" si="0">I7</f>
        <v>1.1458333333333333E-3</v>
      </c>
      <c r="E7" s="38">
        <v>339</v>
      </c>
      <c r="F7" s="42" t="str">
        <f t="shared" ref="F7:F38" si="1">IF(ISBLANK(E7)," ",VLOOKUP(E7,dal,3,FALSE))</f>
        <v>Ieva Stončiūtė</v>
      </c>
      <c r="G7" s="36">
        <f t="shared" ref="G7:G38" si="2">IF(ISBLANK(E7)," ",VLOOKUP(E7,dal,4,FALSE))</f>
        <v>2005</v>
      </c>
      <c r="H7" s="44" t="str">
        <f t="shared" ref="H7:H38" si="3">IF(ISBLANK(E7)," ",VLOOKUP(E7,dal,5,FALSE))</f>
        <v>Klaipėdos Licėjus</v>
      </c>
      <c r="I7" s="45">
        <f t="shared" ref="I7:I38" si="4">TIME(L7,M7,N7)</f>
        <v>1.1458333333333333E-3</v>
      </c>
      <c r="J7" s="38">
        <v>35</v>
      </c>
      <c r="K7" s="46" t="s">
        <v>29</v>
      </c>
      <c r="L7" s="4"/>
      <c r="M7" s="27">
        <v>1</v>
      </c>
      <c r="N7" s="47">
        <v>39</v>
      </c>
    </row>
    <row r="8" spans="1:14" ht="12.75" customHeight="1">
      <c r="A8" s="36">
        <v>2</v>
      </c>
      <c r="B8" s="38">
        <v>2</v>
      </c>
      <c r="C8" s="38">
        <v>1</v>
      </c>
      <c r="D8" s="43">
        <f t="shared" si="0"/>
        <v>1.1458333333333333E-3</v>
      </c>
      <c r="E8" s="38">
        <v>424</v>
      </c>
      <c r="F8" s="42" t="str">
        <f t="shared" si="1"/>
        <v>Emilija Kasperavičiūtė</v>
      </c>
      <c r="G8" s="36">
        <f t="shared" si="2"/>
        <v>2005</v>
      </c>
      <c r="H8" s="44" t="str">
        <f t="shared" si="3"/>
        <v>P. Mašioto prog.</v>
      </c>
      <c r="I8" s="45">
        <f t="shared" si="4"/>
        <v>1.1458333333333333E-3</v>
      </c>
      <c r="J8" s="38">
        <v>32</v>
      </c>
      <c r="K8" s="46" t="s">
        <v>63</v>
      </c>
      <c r="L8" s="4"/>
      <c r="M8" s="27">
        <v>1</v>
      </c>
      <c r="N8" s="47">
        <v>39</v>
      </c>
    </row>
    <row r="9" spans="1:14" ht="12.75" customHeight="1">
      <c r="A9" s="36">
        <v>3</v>
      </c>
      <c r="B9" s="38">
        <v>2</v>
      </c>
      <c r="C9" s="38">
        <v>2</v>
      </c>
      <c r="D9" s="43">
        <f t="shared" si="0"/>
        <v>1.1458333333333333E-3</v>
      </c>
      <c r="E9" s="38">
        <v>616</v>
      </c>
      <c r="F9" s="42" t="str">
        <f t="shared" si="1"/>
        <v>Vaiva Gališanskyte</v>
      </c>
      <c r="G9" s="36">
        <f t="shared" si="2"/>
        <v>2005</v>
      </c>
      <c r="H9" s="44" t="str">
        <f t="shared" si="3"/>
        <v>„Gabijos“ progimnazija</v>
      </c>
      <c r="I9" s="45">
        <f t="shared" si="4"/>
        <v>1.1458333333333333E-3</v>
      </c>
      <c r="J9" s="38">
        <v>30</v>
      </c>
      <c r="K9" s="46" t="s">
        <v>66</v>
      </c>
      <c r="L9" s="4"/>
      <c r="M9" s="27">
        <v>1</v>
      </c>
      <c r="N9" s="47">
        <v>39</v>
      </c>
    </row>
    <row r="10" spans="1:14" ht="12.75" customHeight="1">
      <c r="A10" s="36">
        <v>4</v>
      </c>
      <c r="B10" s="38">
        <v>3</v>
      </c>
      <c r="C10" s="52">
        <v>1</v>
      </c>
      <c r="D10" s="43">
        <f t="shared" si="0"/>
        <v>1.1574074074074073E-3</v>
      </c>
      <c r="E10" s="38">
        <v>315</v>
      </c>
      <c r="F10" s="42" t="str">
        <f t="shared" si="1"/>
        <v>Evelina Grambaitė</v>
      </c>
      <c r="G10" s="36">
        <f t="shared" si="2"/>
        <v>2005</v>
      </c>
      <c r="H10" s="44" t="str">
        <f t="shared" si="3"/>
        <v>Klaipėdos Licėjus</v>
      </c>
      <c r="I10" s="45">
        <f t="shared" si="4"/>
        <v>1.1574074074074073E-3</v>
      </c>
      <c r="J10" s="38">
        <v>29</v>
      </c>
      <c r="K10" s="46" t="s">
        <v>102</v>
      </c>
      <c r="L10" s="4"/>
      <c r="M10" s="27">
        <v>1</v>
      </c>
      <c r="N10" s="47">
        <v>40</v>
      </c>
    </row>
    <row r="11" spans="1:14" ht="12.75" customHeight="1">
      <c r="A11" s="36">
        <v>5</v>
      </c>
      <c r="B11" s="38">
        <v>5</v>
      </c>
      <c r="C11" s="38">
        <v>1</v>
      </c>
      <c r="D11" s="43">
        <f t="shared" si="0"/>
        <v>1.1689814814814816E-3</v>
      </c>
      <c r="E11" s="38">
        <v>959</v>
      </c>
      <c r="F11" s="42" t="str">
        <f t="shared" si="1"/>
        <v>Agnė Rimkutė</v>
      </c>
      <c r="G11" s="36">
        <f t="shared" si="2"/>
        <v>2005</v>
      </c>
      <c r="H11" s="44" t="str">
        <f t="shared" si="3"/>
        <v>„Verdenės“ progimnazija</v>
      </c>
      <c r="I11" s="45">
        <f t="shared" si="4"/>
        <v>1.1689814814814816E-3</v>
      </c>
      <c r="J11" s="52">
        <v>28</v>
      </c>
      <c r="K11" s="46" t="s">
        <v>58</v>
      </c>
      <c r="L11" s="4"/>
      <c r="M11" s="27">
        <v>1</v>
      </c>
      <c r="N11" s="47">
        <v>41</v>
      </c>
    </row>
    <row r="12" spans="1:14" ht="12.75" customHeight="1">
      <c r="A12" s="36">
        <v>6</v>
      </c>
      <c r="B12" s="38">
        <v>1</v>
      </c>
      <c r="C12" s="52">
        <v>1</v>
      </c>
      <c r="D12" s="43">
        <f t="shared" si="0"/>
        <v>1.1689814814814816E-3</v>
      </c>
      <c r="E12" s="38">
        <v>68</v>
      </c>
      <c r="F12" s="42" t="str">
        <f t="shared" si="1"/>
        <v>Marija Kerekeš</v>
      </c>
      <c r="G12" s="36">
        <f t="shared" si="2"/>
        <v>2006</v>
      </c>
      <c r="H12" s="44" t="str">
        <f t="shared" si="3"/>
        <v>H. Zudermano gimnazija</v>
      </c>
      <c r="I12" s="45">
        <f t="shared" si="4"/>
        <v>1.1689814814814816E-3</v>
      </c>
      <c r="J12" s="52">
        <v>27</v>
      </c>
      <c r="K12" s="46" t="s">
        <v>24</v>
      </c>
      <c r="L12" s="4"/>
      <c r="M12" s="27">
        <v>1</v>
      </c>
      <c r="N12" s="47">
        <v>41</v>
      </c>
    </row>
    <row r="13" spans="1:14" ht="12.75" customHeight="1">
      <c r="A13" s="36">
        <v>7</v>
      </c>
      <c r="B13" s="38">
        <v>1</v>
      </c>
      <c r="C13" s="52">
        <v>2</v>
      </c>
      <c r="D13" s="43">
        <f t="shared" si="0"/>
        <v>1.1805555555555556E-3</v>
      </c>
      <c r="E13" s="38">
        <v>396</v>
      </c>
      <c r="F13" s="42" t="str">
        <f t="shared" si="1"/>
        <v>Patricija Labanauskaitė</v>
      </c>
      <c r="G13" s="36">
        <f t="shared" si="2"/>
        <v>2006</v>
      </c>
      <c r="H13" s="44" t="str">
        <f t="shared" si="3"/>
        <v>Vydūno gimnazija</v>
      </c>
      <c r="I13" s="45">
        <f t="shared" si="4"/>
        <v>1.1805555555555556E-3</v>
      </c>
      <c r="J13" s="52">
        <v>26</v>
      </c>
      <c r="K13" s="46" t="s">
        <v>26</v>
      </c>
      <c r="L13" s="4"/>
      <c r="M13" s="27">
        <v>1</v>
      </c>
      <c r="N13" s="47">
        <v>42</v>
      </c>
    </row>
    <row r="14" spans="1:14" ht="12.75" customHeight="1">
      <c r="A14" s="36">
        <v>7</v>
      </c>
      <c r="B14" s="38">
        <v>3</v>
      </c>
      <c r="C14" s="48">
        <v>2</v>
      </c>
      <c r="D14" s="43">
        <f t="shared" si="0"/>
        <v>1.1805555555555556E-3</v>
      </c>
      <c r="E14" s="38">
        <v>431</v>
      </c>
      <c r="F14" s="42" t="str">
        <f t="shared" si="1"/>
        <v>Samanta Klovaitė</v>
      </c>
      <c r="G14" s="36">
        <f t="shared" si="2"/>
        <v>2005</v>
      </c>
      <c r="H14" s="44" t="str">
        <f t="shared" si="3"/>
        <v>P. Mašioto prog.</v>
      </c>
      <c r="I14" s="45">
        <f t="shared" si="4"/>
        <v>1.1805555555555556E-3</v>
      </c>
      <c r="J14" s="52">
        <v>26</v>
      </c>
      <c r="K14" s="46" t="s">
        <v>26</v>
      </c>
      <c r="L14" s="4"/>
      <c r="M14" s="27">
        <v>1</v>
      </c>
      <c r="N14" s="47">
        <v>42</v>
      </c>
    </row>
    <row r="15" spans="1:14" ht="12.75" customHeight="1">
      <c r="A15" s="36">
        <v>9</v>
      </c>
      <c r="B15" s="38">
        <v>1</v>
      </c>
      <c r="C15" s="52">
        <v>3</v>
      </c>
      <c r="D15" s="43">
        <f t="shared" si="0"/>
        <v>1.1805555555555556E-3</v>
      </c>
      <c r="E15" s="38">
        <v>62</v>
      </c>
      <c r="F15" s="42" t="str">
        <f t="shared" si="1"/>
        <v>Aina Diburytė</v>
      </c>
      <c r="G15" s="36">
        <f t="shared" si="2"/>
        <v>2006</v>
      </c>
      <c r="H15" s="44" t="str">
        <f t="shared" si="3"/>
        <v>Sendvario prog.</v>
      </c>
      <c r="I15" s="45">
        <f t="shared" si="4"/>
        <v>1.1805555555555556E-3</v>
      </c>
      <c r="J15" s="52">
        <v>24</v>
      </c>
      <c r="K15" s="46" t="s">
        <v>28</v>
      </c>
      <c r="L15" s="4"/>
      <c r="M15" s="27">
        <v>1</v>
      </c>
      <c r="N15" s="47">
        <v>42</v>
      </c>
    </row>
    <row r="16" spans="1:14" ht="12.75" customHeight="1">
      <c r="A16" s="36">
        <v>10</v>
      </c>
      <c r="B16" s="38">
        <v>2</v>
      </c>
      <c r="C16" s="52">
        <v>3</v>
      </c>
      <c r="D16" s="43">
        <f t="shared" si="0"/>
        <v>1.1921296296296296E-3</v>
      </c>
      <c r="E16" s="38">
        <v>997</v>
      </c>
      <c r="F16" s="42" t="str">
        <f t="shared" si="1"/>
        <v>Urtė Saunoriūtė</v>
      </c>
      <c r="G16" s="36">
        <f t="shared" si="2"/>
        <v>2006</v>
      </c>
      <c r="H16" s="44" t="str">
        <f t="shared" si="3"/>
        <v>Saulėtekio prog.</v>
      </c>
      <c r="I16" s="45">
        <f t="shared" si="4"/>
        <v>1.1921296296296296E-3</v>
      </c>
      <c r="J16" s="52">
        <v>23</v>
      </c>
      <c r="K16" s="46" t="s">
        <v>69</v>
      </c>
      <c r="L16" s="4"/>
      <c r="M16" s="27">
        <v>1</v>
      </c>
      <c r="N16" s="47">
        <v>43</v>
      </c>
    </row>
    <row r="17" spans="1:14" ht="12.75" customHeight="1">
      <c r="A17" s="36">
        <v>11</v>
      </c>
      <c r="B17" s="38">
        <v>3</v>
      </c>
      <c r="C17" s="52">
        <v>3</v>
      </c>
      <c r="D17" s="43">
        <f t="shared" si="0"/>
        <v>1.1921296296296296E-3</v>
      </c>
      <c r="E17" s="38">
        <v>337</v>
      </c>
      <c r="F17" s="42" t="str">
        <f t="shared" si="1"/>
        <v>Laura Žyliūtė</v>
      </c>
      <c r="G17" s="36">
        <f t="shared" si="2"/>
        <v>2006</v>
      </c>
      <c r="H17" s="44" t="str">
        <f t="shared" si="3"/>
        <v>Klaipėdos Licėjus</v>
      </c>
      <c r="I17" s="45">
        <f t="shared" si="4"/>
        <v>1.1921296296296296E-3</v>
      </c>
      <c r="J17" s="52">
        <v>22</v>
      </c>
      <c r="K17" s="46" t="s">
        <v>106</v>
      </c>
      <c r="L17" s="4"/>
      <c r="M17" s="27">
        <v>1</v>
      </c>
      <c r="N17" s="47">
        <v>43</v>
      </c>
    </row>
    <row r="18" spans="1:14" ht="12.75" customHeight="1">
      <c r="A18" s="36">
        <v>12</v>
      </c>
      <c r="B18" s="38">
        <v>2</v>
      </c>
      <c r="C18" s="52">
        <v>4</v>
      </c>
      <c r="D18" s="43">
        <f t="shared" si="0"/>
        <v>1.1921296296296296E-3</v>
      </c>
      <c r="E18" s="38">
        <v>991</v>
      </c>
      <c r="F18" s="42" t="str">
        <f t="shared" si="1"/>
        <v>Eva Zdanevičiūtė</v>
      </c>
      <c r="G18" s="36">
        <f t="shared" si="2"/>
        <v>2005</v>
      </c>
      <c r="H18" s="44" t="str">
        <f t="shared" si="3"/>
        <v>Saulėtekio prog.</v>
      </c>
      <c r="I18" s="45">
        <f t="shared" si="4"/>
        <v>1.1921296296296296E-3</v>
      </c>
      <c r="J18" s="52">
        <v>21</v>
      </c>
      <c r="K18" s="46" t="s">
        <v>72</v>
      </c>
      <c r="L18" s="4"/>
      <c r="M18" s="27">
        <v>1</v>
      </c>
      <c r="N18" s="47">
        <v>43</v>
      </c>
    </row>
    <row r="19" spans="1:14" ht="12.75" customHeight="1">
      <c r="A19" s="36">
        <v>13</v>
      </c>
      <c r="B19" s="38">
        <v>4</v>
      </c>
      <c r="C19" s="38">
        <v>2</v>
      </c>
      <c r="D19" s="43">
        <f t="shared" si="0"/>
        <v>1.2037037037037038E-3</v>
      </c>
      <c r="E19" s="38">
        <v>48</v>
      </c>
      <c r="F19" s="42" t="str">
        <f t="shared" si="1"/>
        <v>Kamilė Labanauskaitė</v>
      </c>
      <c r="G19" s="36">
        <f t="shared" si="2"/>
        <v>2006</v>
      </c>
      <c r="H19" s="44" t="str">
        <f t="shared" si="3"/>
        <v>Sendvario prog.</v>
      </c>
      <c r="I19" s="45">
        <f t="shared" si="4"/>
        <v>1.2037037037037038E-3</v>
      </c>
      <c r="J19" s="52">
        <v>20</v>
      </c>
      <c r="K19" s="46" t="s">
        <v>39</v>
      </c>
      <c r="L19" s="4"/>
      <c r="M19" s="27">
        <v>1</v>
      </c>
      <c r="N19" s="47">
        <v>44</v>
      </c>
    </row>
    <row r="20" spans="1:14" ht="12.75" customHeight="1">
      <c r="A20" s="36">
        <v>13</v>
      </c>
      <c r="B20" s="38">
        <v>4</v>
      </c>
      <c r="C20" s="52">
        <v>3</v>
      </c>
      <c r="D20" s="43">
        <f t="shared" si="0"/>
        <v>1.2037037037037038E-3</v>
      </c>
      <c r="E20" s="38">
        <v>158</v>
      </c>
      <c r="F20" s="42" t="str">
        <f t="shared" si="1"/>
        <v>Vladislava Gončarova</v>
      </c>
      <c r="G20" s="36">
        <f t="shared" si="2"/>
        <v>2006</v>
      </c>
      <c r="H20" s="44" t="str">
        <f t="shared" si="3"/>
        <v>M. Gorkio prog.</v>
      </c>
      <c r="I20" s="45">
        <f t="shared" si="4"/>
        <v>1.2037037037037038E-3</v>
      </c>
      <c r="J20" s="52">
        <v>20</v>
      </c>
      <c r="K20" s="46" t="s">
        <v>39</v>
      </c>
      <c r="L20" s="4"/>
      <c r="M20" s="27">
        <v>1</v>
      </c>
      <c r="N20" s="47">
        <v>44</v>
      </c>
    </row>
    <row r="21" spans="1:14" ht="12.75" customHeight="1">
      <c r="A21" s="36">
        <v>15</v>
      </c>
      <c r="B21" s="38">
        <v>1</v>
      </c>
      <c r="C21" s="48">
        <v>4</v>
      </c>
      <c r="D21" s="43">
        <f t="shared" si="0"/>
        <v>1.2384259259259258E-3</v>
      </c>
      <c r="E21" s="38">
        <v>383</v>
      </c>
      <c r="F21" s="42" t="str">
        <f t="shared" si="1"/>
        <v>Valerija Šlemen</v>
      </c>
      <c r="G21" s="36">
        <f t="shared" si="2"/>
        <v>2005</v>
      </c>
      <c r="H21" s="44" t="str">
        <f t="shared" si="3"/>
        <v>"Pajūrio" prog.</v>
      </c>
      <c r="I21" s="45">
        <f t="shared" si="4"/>
        <v>1.2384259259259258E-3</v>
      </c>
      <c r="J21" s="52">
        <v>18</v>
      </c>
      <c r="K21" s="46" t="s">
        <v>30</v>
      </c>
      <c r="L21" s="4"/>
      <c r="M21" s="27">
        <v>1</v>
      </c>
      <c r="N21" s="47">
        <v>47</v>
      </c>
    </row>
    <row r="22" spans="1:14" ht="12.75" customHeight="1">
      <c r="A22" s="36">
        <v>16</v>
      </c>
      <c r="B22" s="38">
        <v>3</v>
      </c>
      <c r="C22" s="48">
        <v>4</v>
      </c>
      <c r="D22" s="43">
        <f t="shared" si="0"/>
        <v>1.2384259259259258E-3</v>
      </c>
      <c r="E22" s="38">
        <v>512</v>
      </c>
      <c r="F22" s="42" t="str">
        <f t="shared" si="1"/>
        <v>Gustautė Kaminskaitė</v>
      </c>
      <c r="G22" s="36">
        <f t="shared" si="2"/>
        <v>2005</v>
      </c>
      <c r="H22" s="44" t="str">
        <f t="shared" si="3"/>
        <v>"Vydūno" gimn..</v>
      </c>
      <c r="I22" s="45">
        <f t="shared" si="4"/>
        <v>1.2384259259259258E-3</v>
      </c>
      <c r="J22" s="52">
        <v>17</v>
      </c>
      <c r="K22" s="46" t="s">
        <v>110</v>
      </c>
      <c r="L22" s="4"/>
      <c r="M22" s="27">
        <v>1</v>
      </c>
      <c r="N22" s="47">
        <v>47</v>
      </c>
    </row>
    <row r="23" spans="1:14" ht="12.75" customHeight="1">
      <c r="A23" s="36">
        <v>17</v>
      </c>
      <c r="B23" s="38">
        <v>3</v>
      </c>
      <c r="C23" s="52">
        <v>5</v>
      </c>
      <c r="D23" s="43">
        <f t="shared" si="0"/>
        <v>1.2384259259259258E-3</v>
      </c>
      <c r="E23" s="38">
        <v>421</v>
      </c>
      <c r="F23" s="42" t="str">
        <f t="shared" si="1"/>
        <v>Kamilė Kazlauskaitė</v>
      </c>
      <c r="G23" s="36">
        <f t="shared" si="2"/>
        <v>2006</v>
      </c>
      <c r="H23" s="44" t="str">
        <f t="shared" si="3"/>
        <v>P. Mašioto prog.</v>
      </c>
      <c r="I23" s="45">
        <f t="shared" si="4"/>
        <v>1.2384259259259258E-3</v>
      </c>
      <c r="J23" s="52">
        <v>16</v>
      </c>
      <c r="K23" s="46" t="s">
        <v>80</v>
      </c>
      <c r="L23" s="4"/>
      <c r="M23" s="27">
        <v>1</v>
      </c>
      <c r="N23" s="47">
        <v>47</v>
      </c>
    </row>
    <row r="24" spans="1:14" ht="12.75" customHeight="1">
      <c r="A24" s="36">
        <v>18</v>
      </c>
      <c r="B24" s="38">
        <v>3</v>
      </c>
      <c r="C24" s="48">
        <v>6</v>
      </c>
      <c r="D24" s="43">
        <f t="shared" si="0"/>
        <v>1.2384259259259258E-3</v>
      </c>
      <c r="E24" s="38">
        <v>498</v>
      </c>
      <c r="F24" s="42" t="str">
        <f t="shared" si="1"/>
        <v>Beatričia Astaškina</v>
      </c>
      <c r="G24" s="36">
        <f t="shared" si="2"/>
        <v>2005</v>
      </c>
      <c r="H24" s="44" t="str">
        <f t="shared" si="3"/>
        <v>"Vydūno" gimn..</v>
      </c>
      <c r="I24" s="45">
        <f t="shared" si="4"/>
        <v>1.2384259259259258E-3</v>
      </c>
      <c r="J24" s="52">
        <v>15</v>
      </c>
      <c r="K24" s="46" t="s">
        <v>113</v>
      </c>
      <c r="L24" s="4"/>
      <c r="M24" s="27">
        <v>1</v>
      </c>
      <c r="N24" s="47">
        <v>47</v>
      </c>
    </row>
    <row r="25" spans="1:14" ht="12.75" customHeight="1">
      <c r="A25" s="36">
        <v>19</v>
      </c>
      <c r="B25" s="38">
        <v>3</v>
      </c>
      <c r="C25" s="38">
        <v>7</v>
      </c>
      <c r="D25" s="43">
        <f t="shared" si="0"/>
        <v>1.25E-3</v>
      </c>
      <c r="E25" s="38">
        <v>277</v>
      </c>
      <c r="F25" s="42" t="str">
        <f t="shared" si="1"/>
        <v>Mantė Žvilauskaitė</v>
      </c>
      <c r="G25" s="36">
        <f t="shared" si="2"/>
        <v>2006</v>
      </c>
      <c r="H25" s="44" t="str">
        <f t="shared" si="3"/>
        <v>L. Stulpino prog.</v>
      </c>
      <c r="I25" s="45">
        <f t="shared" si="4"/>
        <v>1.25E-3</v>
      </c>
      <c r="J25" s="52">
        <v>14</v>
      </c>
      <c r="K25" s="46" t="s">
        <v>115</v>
      </c>
      <c r="L25" s="4"/>
      <c r="M25" s="27">
        <v>1</v>
      </c>
      <c r="N25" s="47">
        <v>48</v>
      </c>
    </row>
    <row r="26" spans="1:14" ht="12.75" customHeight="1">
      <c r="A26" s="36">
        <v>19</v>
      </c>
      <c r="B26" s="38">
        <v>5</v>
      </c>
      <c r="C26" s="48">
        <v>2</v>
      </c>
      <c r="D26" s="43">
        <f t="shared" si="0"/>
        <v>1.25E-3</v>
      </c>
      <c r="E26" s="38">
        <v>125</v>
      </c>
      <c r="F26" s="42" t="str">
        <f t="shared" si="1"/>
        <v>Vaida Seliukaitė</v>
      </c>
      <c r="G26" s="36">
        <f t="shared" si="2"/>
        <v>2005</v>
      </c>
      <c r="H26" s="44" t="str">
        <f t="shared" si="3"/>
        <v>„Vyturio“ prog.</v>
      </c>
      <c r="I26" s="45">
        <f t="shared" si="4"/>
        <v>1.25E-3</v>
      </c>
      <c r="J26" s="52">
        <v>14</v>
      </c>
      <c r="K26" s="46" t="s">
        <v>115</v>
      </c>
      <c r="L26" s="4"/>
      <c r="M26" s="27">
        <v>1</v>
      </c>
      <c r="N26" s="47">
        <v>48</v>
      </c>
    </row>
    <row r="27" spans="1:14" ht="12.75" customHeight="1">
      <c r="A27" s="36">
        <v>21</v>
      </c>
      <c r="B27" s="38">
        <v>2</v>
      </c>
      <c r="C27" s="52">
        <v>5</v>
      </c>
      <c r="D27" s="43">
        <f t="shared" si="0"/>
        <v>1.25E-3</v>
      </c>
      <c r="E27" s="38">
        <v>69</v>
      </c>
      <c r="F27" s="42" t="str">
        <f t="shared" si="1"/>
        <v>Fausta Taraškevičiūtė</v>
      </c>
      <c r="G27" s="36">
        <f t="shared" si="2"/>
        <v>2005</v>
      </c>
      <c r="H27" s="44" t="str">
        <f t="shared" si="3"/>
        <v>H. Zudermano gimnazija</v>
      </c>
      <c r="I27" s="45">
        <f t="shared" si="4"/>
        <v>1.25E-3</v>
      </c>
      <c r="J27" s="52">
        <v>12</v>
      </c>
      <c r="K27" s="46" t="s">
        <v>74</v>
      </c>
      <c r="L27" s="4"/>
      <c r="M27" s="27">
        <v>1</v>
      </c>
      <c r="N27" s="47">
        <v>48</v>
      </c>
    </row>
    <row r="28" spans="1:14" ht="12.75" customHeight="1">
      <c r="A28" s="36">
        <v>22</v>
      </c>
      <c r="B28" s="38">
        <v>2</v>
      </c>
      <c r="C28" s="52">
        <v>6</v>
      </c>
      <c r="D28" s="43">
        <f t="shared" si="0"/>
        <v>1.25E-3</v>
      </c>
      <c r="E28" s="38">
        <v>397</v>
      </c>
      <c r="F28" s="42" t="str">
        <f t="shared" si="1"/>
        <v>Aušrinė Bakutytė</v>
      </c>
      <c r="G28" s="36">
        <f t="shared" si="2"/>
        <v>2006</v>
      </c>
      <c r="H28" s="44" t="str">
        <f t="shared" si="3"/>
        <v>Vydūno gimnazija</v>
      </c>
      <c r="I28" s="45">
        <f t="shared" si="4"/>
        <v>1.25E-3</v>
      </c>
      <c r="J28" s="52">
        <v>11</v>
      </c>
      <c r="K28" s="46" t="s">
        <v>76</v>
      </c>
      <c r="L28" s="4"/>
      <c r="M28" s="27">
        <v>1</v>
      </c>
      <c r="N28" s="47">
        <v>48</v>
      </c>
    </row>
    <row r="29" spans="1:14" ht="12.75" customHeight="1">
      <c r="A29" s="36">
        <v>22</v>
      </c>
      <c r="B29" s="38">
        <v>3</v>
      </c>
      <c r="C29" s="48">
        <v>8</v>
      </c>
      <c r="D29" s="43">
        <f t="shared" si="0"/>
        <v>1.25E-3</v>
      </c>
      <c r="E29" s="38">
        <v>430</v>
      </c>
      <c r="F29" s="42" t="str">
        <f t="shared" si="1"/>
        <v>Eidvilė Tėvelytė</v>
      </c>
      <c r="G29" s="36">
        <f t="shared" si="2"/>
        <v>2005</v>
      </c>
      <c r="H29" s="44" t="str">
        <f t="shared" si="3"/>
        <v>P. Mašioto prog.</v>
      </c>
      <c r="I29" s="45">
        <f t="shared" si="4"/>
        <v>1.25E-3</v>
      </c>
      <c r="J29" s="52">
        <v>10</v>
      </c>
      <c r="K29" s="46" t="s">
        <v>119</v>
      </c>
      <c r="L29" s="4"/>
      <c r="M29" s="27">
        <v>1</v>
      </c>
      <c r="N29" s="47">
        <v>48</v>
      </c>
    </row>
    <row r="30" spans="1:14" ht="12.75" customHeight="1">
      <c r="A30" s="36">
        <v>24</v>
      </c>
      <c r="B30" s="38">
        <v>1</v>
      </c>
      <c r="C30" s="52">
        <v>5</v>
      </c>
      <c r="D30" s="43">
        <f t="shared" si="0"/>
        <v>1.261574074074074E-3</v>
      </c>
      <c r="E30" s="38">
        <v>957</v>
      </c>
      <c r="F30" s="42" t="str">
        <f t="shared" si="1"/>
        <v>Deimantė Žiobakaitė</v>
      </c>
      <c r="G30" s="36">
        <f t="shared" si="2"/>
        <v>2006</v>
      </c>
      <c r="H30" s="44" t="str">
        <f t="shared" si="3"/>
        <v>„Verdenės“ progimnazija</v>
      </c>
      <c r="I30" s="45">
        <f t="shared" si="4"/>
        <v>1.261574074074074E-3</v>
      </c>
      <c r="J30" s="52">
        <v>9</v>
      </c>
      <c r="K30" s="46" t="s">
        <v>32</v>
      </c>
      <c r="L30" s="4"/>
      <c r="M30" s="27">
        <v>1</v>
      </c>
      <c r="N30" s="47">
        <v>49</v>
      </c>
    </row>
    <row r="31" spans="1:14" ht="12.75" customHeight="1">
      <c r="A31" s="36">
        <v>24</v>
      </c>
      <c r="B31" s="38">
        <v>2</v>
      </c>
      <c r="C31" s="52">
        <v>7</v>
      </c>
      <c r="D31" s="43">
        <f t="shared" si="0"/>
        <v>1.261574074074074E-3</v>
      </c>
      <c r="E31" s="38">
        <v>632</v>
      </c>
      <c r="F31" s="42" t="str">
        <f t="shared" si="1"/>
        <v>Karina Onisčiuk</v>
      </c>
      <c r="G31" s="36">
        <f t="shared" si="2"/>
        <v>2006</v>
      </c>
      <c r="H31" s="44" t="str">
        <f t="shared" si="3"/>
        <v>„Gabijos“ progimnazija</v>
      </c>
      <c r="I31" s="45">
        <f t="shared" si="4"/>
        <v>1.261574074074074E-3</v>
      </c>
      <c r="J31" s="52">
        <v>8</v>
      </c>
      <c r="K31" s="46" t="s">
        <v>79</v>
      </c>
      <c r="L31" s="4"/>
      <c r="M31" s="27">
        <v>1</v>
      </c>
      <c r="N31" s="47">
        <v>49</v>
      </c>
    </row>
    <row r="32" spans="1:14" ht="12.75" customHeight="1">
      <c r="A32" s="36">
        <v>25</v>
      </c>
      <c r="B32" s="38">
        <v>3</v>
      </c>
      <c r="C32" s="38">
        <v>9</v>
      </c>
      <c r="D32" s="43">
        <f t="shared" si="0"/>
        <v>1.261574074074074E-3</v>
      </c>
      <c r="E32" s="38">
        <v>434</v>
      </c>
      <c r="F32" s="42" t="str">
        <f t="shared" si="1"/>
        <v>Ema Bulauskaitė</v>
      </c>
      <c r="G32" s="36">
        <f t="shared" si="2"/>
        <v>2005</v>
      </c>
      <c r="H32" s="44" t="str">
        <f t="shared" si="3"/>
        <v>P. Mašioto prog.</v>
      </c>
      <c r="I32" s="45">
        <f t="shared" si="4"/>
        <v>1.261574074074074E-3</v>
      </c>
      <c r="J32" s="52">
        <v>7</v>
      </c>
      <c r="K32" s="46" t="s">
        <v>71</v>
      </c>
      <c r="L32" s="4"/>
      <c r="M32" s="27">
        <v>1</v>
      </c>
      <c r="N32" s="47">
        <v>49</v>
      </c>
    </row>
    <row r="33" spans="1:14" ht="12.75" customHeight="1">
      <c r="A33" s="36">
        <v>26</v>
      </c>
      <c r="B33" s="38">
        <v>1</v>
      </c>
      <c r="C33" s="48">
        <v>6</v>
      </c>
      <c r="D33" s="43">
        <f t="shared" si="0"/>
        <v>1.2731481481481483E-3</v>
      </c>
      <c r="E33" s="38">
        <v>63</v>
      </c>
      <c r="F33" s="42" t="str">
        <f t="shared" si="1"/>
        <v>Evelina Sabonytė</v>
      </c>
      <c r="G33" s="36">
        <f t="shared" si="2"/>
        <v>2006</v>
      </c>
      <c r="H33" s="44" t="str">
        <f t="shared" si="3"/>
        <v>H. Zudermano gimnazija</v>
      </c>
      <c r="I33" s="45">
        <f t="shared" si="4"/>
        <v>1.2731481481481483E-3</v>
      </c>
      <c r="J33" s="52">
        <v>6</v>
      </c>
      <c r="K33" s="46" t="s">
        <v>35</v>
      </c>
      <c r="L33" s="4"/>
      <c r="M33" s="27">
        <v>1</v>
      </c>
      <c r="N33" s="47">
        <v>50</v>
      </c>
    </row>
    <row r="34" spans="1:14" ht="12.75" customHeight="1">
      <c r="A34" s="36">
        <v>27</v>
      </c>
      <c r="B34" s="38">
        <v>3</v>
      </c>
      <c r="C34" s="48">
        <v>10</v>
      </c>
      <c r="D34" s="43">
        <f t="shared" si="0"/>
        <v>1.2731481481481483E-3</v>
      </c>
      <c r="E34" s="38">
        <v>998</v>
      </c>
      <c r="F34" s="42" t="str">
        <f t="shared" si="1"/>
        <v>Aistė Drungilaitė</v>
      </c>
      <c r="G34" s="36">
        <f t="shared" si="2"/>
        <v>2005</v>
      </c>
      <c r="H34" s="44" t="str">
        <f t="shared" si="3"/>
        <v>L.Stulpino prog.</v>
      </c>
      <c r="I34" s="45">
        <f t="shared" si="4"/>
        <v>1.2731481481481483E-3</v>
      </c>
      <c r="J34" s="52">
        <v>5</v>
      </c>
      <c r="K34" s="46" t="s">
        <v>124</v>
      </c>
      <c r="L34" s="4"/>
      <c r="M34" s="27">
        <v>1</v>
      </c>
      <c r="N34" s="47">
        <v>50</v>
      </c>
    </row>
    <row r="35" spans="1:14" ht="12.75" customHeight="1">
      <c r="A35" s="36">
        <v>28</v>
      </c>
      <c r="B35" s="38">
        <v>1</v>
      </c>
      <c r="C35" s="52">
        <v>7</v>
      </c>
      <c r="D35" s="43">
        <f t="shared" si="0"/>
        <v>1.2847222222222223E-3</v>
      </c>
      <c r="E35" s="38">
        <v>66</v>
      </c>
      <c r="F35" s="42" t="str">
        <f t="shared" si="1"/>
        <v>Rusnė Baltrušaitytė</v>
      </c>
      <c r="G35" s="36">
        <f t="shared" si="2"/>
        <v>2006</v>
      </c>
      <c r="H35" s="44" t="str">
        <f t="shared" si="3"/>
        <v>H. Zudermano gimnazija</v>
      </c>
      <c r="I35" s="45">
        <f t="shared" si="4"/>
        <v>1.2847222222222223E-3</v>
      </c>
      <c r="J35" s="52">
        <v>4</v>
      </c>
      <c r="K35" s="46" t="s">
        <v>37</v>
      </c>
      <c r="L35" s="4"/>
      <c r="M35" s="27">
        <v>1</v>
      </c>
      <c r="N35" s="47">
        <v>51</v>
      </c>
    </row>
    <row r="36" spans="1:14" ht="12.75" customHeight="1">
      <c r="A36" s="36">
        <v>28</v>
      </c>
      <c r="B36" s="38">
        <v>4</v>
      </c>
      <c r="C36" s="52">
        <v>4</v>
      </c>
      <c r="D36" s="43">
        <f t="shared" si="0"/>
        <v>1.2847222222222223E-3</v>
      </c>
      <c r="E36" s="38">
        <v>981</v>
      </c>
      <c r="F36" s="42" t="str">
        <f t="shared" si="1"/>
        <v>Iljina Augustina</v>
      </c>
      <c r="G36" s="36">
        <f t="shared" si="2"/>
        <v>2006</v>
      </c>
      <c r="H36" s="44" t="str">
        <f t="shared" si="3"/>
        <v>M. Gorkio prog.</v>
      </c>
      <c r="I36" s="45">
        <f t="shared" si="4"/>
        <v>1.2847222222222223E-3</v>
      </c>
      <c r="J36" s="52">
        <v>4</v>
      </c>
      <c r="K36" s="46" t="s">
        <v>37</v>
      </c>
      <c r="L36" s="4"/>
      <c r="M36" s="27">
        <v>1</v>
      </c>
      <c r="N36" s="47">
        <v>51</v>
      </c>
    </row>
    <row r="37" spans="1:14" ht="12.75" customHeight="1">
      <c r="A37" s="36">
        <v>30</v>
      </c>
      <c r="B37" s="38">
        <v>5</v>
      </c>
      <c r="C37" s="52">
        <v>3</v>
      </c>
      <c r="D37" s="43">
        <f t="shared" si="0"/>
        <v>1.2962962962962963E-3</v>
      </c>
      <c r="E37" s="38">
        <v>99</v>
      </c>
      <c r="F37" s="42" t="str">
        <f t="shared" si="1"/>
        <v>Giedrė Baltutytė</v>
      </c>
      <c r="G37" s="36">
        <f t="shared" si="2"/>
        <v>2005</v>
      </c>
      <c r="H37" s="44" t="str">
        <f t="shared" si="3"/>
        <v>Saulėtekio prog.</v>
      </c>
      <c r="I37" s="45">
        <f t="shared" si="4"/>
        <v>1.2962962962962963E-3</v>
      </c>
      <c r="J37" s="52">
        <v>2</v>
      </c>
      <c r="K37" s="46" t="s">
        <v>164</v>
      </c>
      <c r="L37" s="4"/>
      <c r="M37" s="27">
        <v>1</v>
      </c>
      <c r="N37" s="47">
        <v>52</v>
      </c>
    </row>
    <row r="38" spans="1:14" ht="12.75" customHeight="1">
      <c r="A38" s="36">
        <v>31</v>
      </c>
      <c r="B38" s="38">
        <v>1</v>
      </c>
      <c r="C38" s="48">
        <v>8</v>
      </c>
      <c r="D38" s="43">
        <f t="shared" si="0"/>
        <v>1.3078703703703705E-3</v>
      </c>
      <c r="E38" s="38">
        <v>975</v>
      </c>
      <c r="F38" s="42" t="str">
        <f t="shared" si="1"/>
        <v>Aleksandra Ostroumova</v>
      </c>
      <c r="G38" s="36">
        <f t="shared" si="2"/>
        <v>2006</v>
      </c>
      <c r="H38" s="44" t="str">
        <f t="shared" si="3"/>
        <v>„Verdenės“ progimnazija</v>
      </c>
      <c r="I38" s="45">
        <f t="shared" si="4"/>
        <v>1.3078703703703705E-3</v>
      </c>
      <c r="J38" s="52">
        <v>1</v>
      </c>
      <c r="K38" s="46" t="s">
        <v>41</v>
      </c>
      <c r="L38" s="4"/>
      <c r="M38" s="27">
        <v>1</v>
      </c>
      <c r="N38" s="47">
        <v>53</v>
      </c>
    </row>
    <row r="39" spans="1:14" ht="12.75" customHeight="1">
      <c r="A39" s="36">
        <v>32</v>
      </c>
      <c r="B39" s="38">
        <v>4</v>
      </c>
      <c r="C39" s="52">
        <v>5</v>
      </c>
      <c r="D39" s="43">
        <f t="shared" ref="D39:D70" si="5">I39</f>
        <v>1.3078703703703705E-3</v>
      </c>
      <c r="E39" s="38">
        <v>1005</v>
      </c>
      <c r="F39" s="42" t="str">
        <f t="shared" ref="F39:F70" si="6">IF(ISBLANK(E39)," ",VLOOKUP(E39,dal,3,FALSE))</f>
        <v>Aliana Odebiyi</v>
      </c>
      <c r="G39" s="36">
        <f t="shared" ref="G39:G70" si="7">IF(ISBLANK(E39)," ",VLOOKUP(E39,dal,4,FALSE))</f>
        <v>2007</v>
      </c>
      <c r="H39" s="44" t="str">
        <f t="shared" ref="H39:H70" si="8">IF(ISBLANK(E39)," ",VLOOKUP(E39,dal,5,FALSE))</f>
        <v>Vaivorykštės tako gimn.</v>
      </c>
      <c r="I39" s="45">
        <f t="shared" ref="I39:I70" si="9">TIME(L39,M39,N39)</f>
        <v>1.3078703703703705E-3</v>
      </c>
      <c r="J39" s="38">
        <v>1</v>
      </c>
      <c r="K39" s="46" t="s">
        <v>146</v>
      </c>
      <c r="L39" s="4"/>
      <c r="M39" s="27">
        <v>1</v>
      </c>
      <c r="N39" s="47">
        <v>53</v>
      </c>
    </row>
    <row r="40" spans="1:14" ht="12.75" customHeight="1">
      <c r="A40" s="36">
        <v>33</v>
      </c>
      <c r="B40" s="38">
        <v>3</v>
      </c>
      <c r="C40" s="52">
        <v>11</v>
      </c>
      <c r="D40" s="43">
        <f t="shared" si="5"/>
        <v>1.3194444444444443E-3</v>
      </c>
      <c r="E40" s="38">
        <v>395</v>
      </c>
      <c r="F40" s="42" t="str">
        <f t="shared" si="6"/>
        <v>Augustė Kusaitė</v>
      </c>
      <c r="G40" s="36">
        <f t="shared" si="7"/>
        <v>2006</v>
      </c>
      <c r="H40" s="44" t="str">
        <f t="shared" si="8"/>
        <v>Vydūno gimnazija</v>
      </c>
      <c r="I40" s="45">
        <f t="shared" si="9"/>
        <v>1.3194444444444443E-3</v>
      </c>
      <c r="J40" s="52">
        <v>1</v>
      </c>
      <c r="K40" s="46" t="s">
        <v>127</v>
      </c>
      <c r="L40" s="4"/>
      <c r="M40" s="27">
        <v>1</v>
      </c>
      <c r="N40" s="47">
        <v>54</v>
      </c>
    </row>
    <row r="41" spans="1:14" ht="12.75" customHeight="1">
      <c r="A41" s="36">
        <v>34</v>
      </c>
      <c r="B41" s="38">
        <v>5</v>
      </c>
      <c r="C41" s="48">
        <v>4</v>
      </c>
      <c r="D41" s="43">
        <f t="shared" si="5"/>
        <v>1.3310185185185185E-3</v>
      </c>
      <c r="E41" s="38">
        <v>120</v>
      </c>
      <c r="F41" s="42" t="str">
        <f t="shared" si="6"/>
        <v>Augustė Liaudanskaitė</v>
      </c>
      <c r="G41" s="36">
        <f t="shared" si="7"/>
        <v>2006</v>
      </c>
      <c r="H41" s="44" t="str">
        <f t="shared" si="8"/>
        <v>„Vyturio“ prog.</v>
      </c>
      <c r="I41" s="45">
        <f t="shared" si="9"/>
        <v>1.3310185185185185E-3</v>
      </c>
      <c r="J41" s="52">
        <v>1</v>
      </c>
      <c r="K41" s="46" t="s">
        <v>166</v>
      </c>
      <c r="L41" s="4"/>
      <c r="M41" s="27">
        <v>1</v>
      </c>
      <c r="N41" s="47">
        <v>55</v>
      </c>
    </row>
    <row r="42" spans="1:14" ht="12.75" customHeight="1">
      <c r="A42" s="36">
        <v>35</v>
      </c>
      <c r="B42" s="38">
        <v>4</v>
      </c>
      <c r="C42" s="52">
        <v>6</v>
      </c>
      <c r="D42" s="43">
        <f t="shared" si="5"/>
        <v>1.3310185185185185E-3</v>
      </c>
      <c r="E42" s="38">
        <v>119</v>
      </c>
      <c r="F42" s="42" t="str">
        <f t="shared" si="6"/>
        <v>Aurelija Gailė</v>
      </c>
      <c r="G42" s="36">
        <f t="shared" si="7"/>
        <v>2006</v>
      </c>
      <c r="H42" s="44" t="str">
        <f t="shared" si="8"/>
        <v>„Vyturio“ prog.</v>
      </c>
      <c r="I42" s="45">
        <f t="shared" si="9"/>
        <v>1.3310185185185185E-3</v>
      </c>
      <c r="J42" s="52">
        <v>1</v>
      </c>
      <c r="K42" s="46" t="s">
        <v>48</v>
      </c>
      <c r="L42" s="4"/>
      <c r="M42" s="27">
        <v>1</v>
      </c>
      <c r="N42" s="47">
        <v>55</v>
      </c>
    </row>
    <row r="43" spans="1:14" ht="12.75" customHeight="1">
      <c r="A43" s="36">
        <v>36</v>
      </c>
      <c r="B43" s="38">
        <v>4</v>
      </c>
      <c r="C43" s="52">
        <v>7</v>
      </c>
      <c r="D43" s="43">
        <f t="shared" si="5"/>
        <v>1.3425925925925925E-3</v>
      </c>
      <c r="E43" s="38">
        <v>116</v>
      </c>
      <c r="F43" s="42" t="str">
        <f t="shared" si="6"/>
        <v>Amadėja Zubaitė</v>
      </c>
      <c r="G43" s="36">
        <f t="shared" si="7"/>
        <v>2006</v>
      </c>
      <c r="H43" s="44" t="str">
        <f t="shared" si="8"/>
        <v>„Vyturio“ prog.</v>
      </c>
      <c r="I43" s="45">
        <f t="shared" si="9"/>
        <v>1.3425925925925925E-3</v>
      </c>
      <c r="J43" s="52">
        <v>1</v>
      </c>
      <c r="K43" s="46" t="s">
        <v>149</v>
      </c>
      <c r="L43" s="4"/>
      <c r="M43" s="27">
        <v>1</v>
      </c>
      <c r="N43" s="47">
        <v>56</v>
      </c>
    </row>
    <row r="44" spans="1:14" ht="12.75" customHeight="1">
      <c r="A44" s="36">
        <v>37</v>
      </c>
      <c r="B44" s="38">
        <v>3</v>
      </c>
      <c r="C44" s="48">
        <v>12</v>
      </c>
      <c r="D44" s="43">
        <f t="shared" si="5"/>
        <v>1.3541666666666667E-3</v>
      </c>
      <c r="E44" s="38">
        <v>233</v>
      </c>
      <c r="F44" s="42" t="str">
        <f t="shared" si="6"/>
        <v>Evelina Dabašinskaitė</v>
      </c>
      <c r="G44" s="36">
        <f t="shared" si="7"/>
        <v>2006</v>
      </c>
      <c r="H44" s="44" t="str">
        <f t="shared" si="8"/>
        <v>L. Stulpino prog.</v>
      </c>
      <c r="I44" s="45">
        <f t="shared" si="9"/>
        <v>1.3541666666666667E-3</v>
      </c>
      <c r="J44" s="52">
        <v>1</v>
      </c>
      <c r="K44" s="46" t="s">
        <v>122</v>
      </c>
      <c r="L44" s="4"/>
      <c r="M44" s="27">
        <v>1</v>
      </c>
      <c r="N44" s="47">
        <v>57</v>
      </c>
    </row>
    <row r="45" spans="1:14" ht="12.75" customHeight="1">
      <c r="A45" s="36">
        <v>38</v>
      </c>
      <c r="B45" s="38">
        <v>3</v>
      </c>
      <c r="C45" s="52">
        <v>13</v>
      </c>
      <c r="D45" s="43">
        <f t="shared" si="5"/>
        <v>1.3541666666666667E-3</v>
      </c>
      <c r="E45" s="38">
        <v>531</v>
      </c>
      <c r="F45" s="42" t="str">
        <f t="shared" si="6"/>
        <v>Augustė Petravičiūtė</v>
      </c>
      <c r="G45" s="36">
        <f t="shared" si="7"/>
        <v>2005</v>
      </c>
      <c r="H45" s="44" t="str">
        <f t="shared" si="8"/>
        <v>"Vydūno" gimn..</v>
      </c>
      <c r="I45" s="45">
        <f t="shared" si="9"/>
        <v>1.3541666666666667E-3</v>
      </c>
      <c r="J45" s="52">
        <v>1</v>
      </c>
      <c r="K45" s="46" t="s">
        <v>132</v>
      </c>
      <c r="L45" s="4"/>
      <c r="M45" s="27">
        <v>1</v>
      </c>
      <c r="N45" s="47">
        <v>57</v>
      </c>
    </row>
    <row r="46" spans="1:14" ht="12.75" customHeight="1">
      <c r="A46" s="36">
        <v>39</v>
      </c>
      <c r="B46" s="38">
        <v>4</v>
      </c>
      <c r="C46" s="52">
        <v>8</v>
      </c>
      <c r="D46" s="43">
        <f t="shared" si="5"/>
        <v>1.3657407407407409E-3</v>
      </c>
      <c r="E46" s="38">
        <v>181</v>
      </c>
      <c r="F46" s="42" t="str">
        <f t="shared" si="6"/>
        <v>Sofija Trešenkina</v>
      </c>
      <c r="G46" s="36">
        <f t="shared" si="7"/>
        <v>2005</v>
      </c>
      <c r="H46" s="44" t="str">
        <f t="shared" si="8"/>
        <v>M. Gorkio prog.</v>
      </c>
      <c r="I46" s="45">
        <f t="shared" si="9"/>
        <v>1.3657407407407409E-3</v>
      </c>
      <c r="J46" s="52">
        <v>1</v>
      </c>
      <c r="K46" s="46" t="s">
        <v>151</v>
      </c>
      <c r="L46" s="4"/>
      <c r="M46" s="27">
        <v>1</v>
      </c>
      <c r="N46" s="47">
        <v>58</v>
      </c>
    </row>
    <row r="47" spans="1:14" ht="12.75" customHeight="1">
      <c r="A47" s="36">
        <v>40</v>
      </c>
      <c r="B47" s="38">
        <v>1</v>
      </c>
      <c r="C47" s="52">
        <v>9</v>
      </c>
      <c r="D47" s="43">
        <f t="shared" si="5"/>
        <v>1.3888888888888889E-3</v>
      </c>
      <c r="E47" s="38">
        <v>956</v>
      </c>
      <c r="F47" s="42" t="str">
        <f t="shared" si="6"/>
        <v>Kornelija Dargytė</v>
      </c>
      <c r="G47" s="36">
        <f t="shared" si="7"/>
        <v>2006</v>
      </c>
      <c r="H47" s="44" t="str">
        <f t="shared" si="8"/>
        <v>"Verdenės" progimnazija</v>
      </c>
      <c r="I47" s="45">
        <f t="shared" si="9"/>
        <v>1.3888888888888889E-3</v>
      </c>
      <c r="J47" s="52">
        <v>1</v>
      </c>
      <c r="K47" s="46" t="s">
        <v>44</v>
      </c>
      <c r="L47" s="4"/>
      <c r="M47" s="27">
        <v>2</v>
      </c>
      <c r="N47" s="47">
        <v>0</v>
      </c>
    </row>
    <row r="48" spans="1:14" ht="12.75" customHeight="1">
      <c r="A48" s="36">
        <v>41</v>
      </c>
      <c r="B48" s="38">
        <v>2</v>
      </c>
      <c r="C48" s="52">
        <v>8</v>
      </c>
      <c r="D48" s="43">
        <f t="shared" si="5"/>
        <v>1.3888888888888889E-3</v>
      </c>
      <c r="E48" s="38">
        <v>613</v>
      </c>
      <c r="F48" s="42" t="str">
        <f t="shared" si="6"/>
        <v>Arina Smirnova</v>
      </c>
      <c r="G48" s="36">
        <f t="shared" si="7"/>
        <v>2006</v>
      </c>
      <c r="H48" s="44" t="str">
        <f t="shared" si="8"/>
        <v>„Gabijos“ progimnazija</v>
      </c>
      <c r="I48" s="45">
        <f t="shared" si="9"/>
        <v>1.3888888888888889E-3</v>
      </c>
      <c r="J48" s="52">
        <v>1</v>
      </c>
      <c r="K48" s="46" t="s">
        <v>82</v>
      </c>
      <c r="L48" s="4"/>
      <c r="M48" s="27">
        <v>2</v>
      </c>
      <c r="N48" s="47">
        <v>0</v>
      </c>
    </row>
    <row r="49" spans="1:14" ht="12.75" customHeight="1">
      <c r="A49" s="36">
        <v>42</v>
      </c>
      <c r="B49" s="38">
        <v>5</v>
      </c>
      <c r="C49" s="52">
        <v>5</v>
      </c>
      <c r="D49" s="43">
        <f t="shared" si="5"/>
        <v>1.3888888888888889E-3</v>
      </c>
      <c r="E49" s="38">
        <v>118</v>
      </c>
      <c r="F49" s="42" t="str">
        <f t="shared" si="6"/>
        <v>Eimantė Cvetkovaitė</v>
      </c>
      <c r="G49" s="36">
        <f t="shared" si="7"/>
        <v>2006</v>
      </c>
      <c r="H49" s="44" t="str">
        <f t="shared" si="8"/>
        <v>„Vyturio“ prog.</v>
      </c>
      <c r="I49" s="45">
        <f t="shared" si="9"/>
        <v>1.3888888888888889E-3</v>
      </c>
      <c r="J49" s="52">
        <v>1</v>
      </c>
      <c r="K49" s="46" t="s">
        <v>168</v>
      </c>
      <c r="L49" s="4"/>
      <c r="M49" s="27">
        <v>2</v>
      </c>
      <c r="N49" s="47">
        <v>0</v>
      </c>
    </row>
    <row r="50" spans="1:14" ht="12.75" customHeight="1">
      <c r="A50" s="36">
        <v>43</v>
      </c>
      <c r="B50" s="38">
        <v>4</v>
      </c>
      <c r="C50" s="52">
        <v>9</v>
      </c>
      <c r="D50" s="43">
        <f t="shared" si="5"/>
        <v>1.4004629629629629E-3</v>
      </c>
      <c r="E50" s="38">
        <v>180</v>
      </c>
      <c r="F50" s="42" t="str">
        <f t="shared" si="6"/>
        <v>Polina Marinec</v>
      </c>
      <c r="G50" s="36">
        <f t="shared" si="7"/>
        <v>2006</v>
      </c>
      <c r="H50" s="44" t="str">
        <f t="shared" si="8"/>
        <v>M. Gorkio prog.</v>
      </c>
      <c r="I50" s="45">
        <f t="shared" si="9"/>
        <v>1.4004629629629629E-3</v>
      </c>
      <c r="J50" s="52">
        <v>1</v>
      </c>
      <c r="K50" s="46" t="s">
        <v>152</v>
      </c>
      <c r="L50" s="4"/>
      <c r="M50" s="27">
        <v>2</v>
      </c>
      <c r="N50" s="47">
        <v>1</v>
      </c>
    </row>
    <row r="51" spans="1:14" ht="12.75" customHeight="1">
      <c r="A51" s="36">
        <v>44</v>
      </c>
      <c r="B51" s="38">
        <v>3</v>
      </c>
      <c r="C51" s="48">
        <v>14</v>
      </c>
      <c r="D51" s="43">
        <f t="shared" si="5"/>
        <v>1.4004629629629629E-3</v>
      </c>
      <c r="E51" s="38">
        <v>37</v>
      </c>
      <c r="F51" s="42" t="str">
        <f t="shared" si="6"/>
        <v>Kamilė Norkūnaitė</v>
      </c>
      <c r="G51" s="36">
        <f t="shared" si="7"/>
        <v>2006</v>
      </c>
      <c r="H51" s="44" t="str">
        <f t="shared" si="8"/>
        <v>Sendvario prog.</v>
      </c>
      <c r="I51" s="45">
        <f t="shared" si="9"/>
        <v>1.4004629629629629E-3</v>
      </c>
      <c r="J51" s="52">
        <v>1</v>
      </c>
      <c r="K51" s="46" t="s">
        <v>135</v>
      </c>
      <c r="L51" s="4"/>
      <c r="M51" s="27">
        <v>2</v>
      </c>
      <c r="N51" s="47">
        <v>1</v>
      </c>
    </row>
    <row r="52" spans="1:14" ht="12.75" customHeight="1">
      <c r="A52" s="36">
        <v>45</v>
      </c>
      <c r="B52" s="38">
        <v>5</v>
      </c>
      <c r="C52" s="48">
        <v>6</v>
      </c>
      <c r="D52" s="43">
        <f t="shared" si="5"/>
        <v>1.4004629629629629E-3</v>
      </c>
      <c r="E52" s="38">
        <v>123</v>
      </c>
      <c r="F52" s="42" t="str">
        <f t="shared" si="6"/>
        <v>Raminta Bertašiūtė</v>
      </c>
      <c r="G52" s="36">
        <f t="shared" si="7"/>
        <v>2005</v>
      </c>
      <c r="H52" s="44" t="str">
        <f t="shared" si="8"/>
        <v>„Vyturio“ prog.</v>
      </c>
      <c r="I52" s="45">
        <f t="shared" si="9"/>
        <v>1.4004629629629629E-3</v>
      </c>
      <c r="J52" s="52">
        <v>1</v>
      </c>
      <c r="K52" s="46" t="s">
        <v>135</v>
      </c>
      <c r="L52" s="4"/>
      <c r="M52" s="27">
        <v>2</v>
      </c>
      <c r="N52" s="47">
        <v>1</v>
      </c>
    </row>
    <row r="53" spans="1:14" ht="12.75" customHeight="1">
      <c r="A53" s="36">
        <v>46</v>
      </c>
      <c r="B53" s="38">
        <v>5</v>
      </c>
      <c r="C53" s="38">
        <v>7</v>
      </c>
      <c r="D53" s="43">
        <f t="shared" si="5"/>
        <v>1.4120370370370369E-3</v>
      </c>
      <c r="E53" s="38">
        <v>117</v>
      </c>
      <c r="F53" s="42" t="str">
        <f t="shared" si="6"/>
        <v>Jekaterina Baltinaitė</v>
      </c>
      <c r="G53" s="36">
        <f t="shared" si="7"/>
        <v>2006</v>
      </c>
      <c r="H53" s="44" t="str">
        <f t="shared" si="8"/>
        <v>„Vyturio“ prog.</v>
      </c>
      <c r="I53" s="45">
        <f t="shared" si="9"/>
        <v>1.4120370370370369E-3</v>
      </c>
      <c r="J53" s="52">
        <v>1</v>
      </c>
      <c r="K53" s="46" t="s">
        <v>51</v>
      </c>
      <c r="L53" s="4"/>
      <c r="M53" s="27">
        <v>2</v>
      </c>
      <c r="N53" s="47">
        <v>2</v>
      </c>
    </row>
    <row r="54" spans="1:14" ht="12.75" customHeight="1">
      <c r="A54" s="36">
        <v>47</v>
      </c>
      <c r="B54" s="38">
        <v>4</v>
      </c>
      <c r="C54" s="52">
        <v>10</v>
      </c>
      <c r="D54" s="43">
        <f t="shared" si="5"/>
        <v>1.4120370370370369E-3</v>
      </c>
      <c r="E54" s="38">
        <v>47</v>
      </c>
      <c r="F54" s="42" t="str">
        <f t="shared" si="6"/>
        <v>Modesta Oftaitė</v>
      </c>
      <c r="G54" s="36">
        <f t="shared" si="7"/>
        <v>2006</v>
      </c>
      <c r="H54" s="44" t="str">
        <f t="shared" si="8"/>
        <v>Sendvario prog.</v>
      </c>
      <c r="I54" s="45">
        <f t="shared" si="9"/>
        <v>1.4120370370370369E-3</v>
      </c>
      <c r="J54" s="52">
        <v>1</v>
      </c>
      <c r="K54" s="46" t="s">
        <v>54</v>
      </c>
      <c r="L54" s="4"/>
      <c r="M54" s="27">
        <v>2</v>
      </c>
      <c r="N54" s="47">
        <v>2</v>
      </c>
    </row>
    <row r="55" spans="1:14" ht="12.75" customHeight="1">
      <c r="A55" s="36">
        <v>48</v>
      </c>
      <c r="B55" s="38">
        <v>5</v>
      </c>
      <c r="C55" s="48">
        <v>8</v>
      </c>
      <c r="D55" s="43">
        <f t="shared" si="5"/>
        <v>1.4120370370370369E-3</v>
      </c>
      <c r="E55" s="38">
        <v>124</v>
      </c>
      <c r="F55" s="42" t="str">
        <f t="shared" si="6"/>
        <v>Neda Lekavičiūtė</v>
      </c>
      <c r="G55" s="36">
        <f t="shared" si="7"/>
        <v>2005</v>
      </c>
      <c r="H55" s="44" t="str">
        <f t="shared" si="8"/>
        <v>„Vyturio“ prog.</v>
      </c>
      <c r="I55" s="45">
        <f t="shared" si="9"/>
        <v>1.4120370370370369E-3</v>
      </c>
      <c r="J55" s="52">
        <v>1</v>
      </c>
      <c r="K55" s="46" t="s">
        <v>169</v>
      </c>
      <c r="L55" s="4"/>
      <c r="M55" s="27">
        <v>2</v>
      </c>
      <c r="N55" s="47">
        <v>2</v>
      </c>
    </row>
    <row r="56" spans="1:14" ht="12.75" customHeight="1">
      <c r="A56" s="36">
        <v>49</v>
      </c>
      <c r="B56" s="38">
        <v>3</v>
      </c>
      <c r="C56" s="52">
        <v>15</v>
      </c>
      <c r="D56" s="43">
        <f t="shared" si="5"/>
        <v>1.423611111111111E-3</v>
      </c>
      <c r="E56" s="38">
        <v>243</v>
      </c>
      <c r="F56" s="42" t="str">
        <f t="shared" si="6"/>
        <v>Juvija Antanavičiūtė</v>
      </c>
      <c r="G56" s="36">
        <f t="shared" si="7"/>
        <v>2005</v>
      </c>
      <c r="H56" s="44" t="str">
        <f t="shared" si="8"/>
        <v>L. Stulpino prog.</v>
      </c>
      <c r="I56" s="45">
        <f t="shared" si="9"/>
        <v>1.423611111111111E-3</v>
      </c>
      <c r="J56" s="52">
        <v>1</v>
      </c>
      <c r="K56" s="46" t="s">
        <v>137</v>
      </c>
      <c r="L56" s="4"/>
      <c r="M56" s="27">
        <v>2</v>
      </c>
      <c r="N56" s="47">
        <v>3</v>
      </c>
    </row>
    <row r="57" spans="1:14" ht="12.75" customHeight="1">
      <c r="A57" s="36">
        <v>50</v>
      </c>
      <c r="B57" s="38">
        <v>2</v>
      </c>
      <c r="C57" s="38">
        <v>9</v>
      </c>
      <c r="D57" s="43">
        <f t="shared" si="5"/>
        <v>1.423611111111111E-3</v>
      </c>
      <c r="E57" s="38">
        <v>988</v>
      </c>
      <c r="F57" s="42" t="str">
        <f t="shared" si="6"/>
        <v xml:space="preserve">Elina Ivanova </v>
      </c>
      <c r="G57" s="36">
        <f t="shared" si="7"/>
        <v>2006</v>
      </c>
      <c r="H57" s="44" t="str">
        <f t="shared" si="8"/>
        <v>Saulėtekio prog.</v>
      </c>
      <c r="I57" s="45">
        <f t="shared" si="9"/>
        <v>1.423611111111111E-3</v>
      </c>
      <c r="J57" s="52">
        <v>1</v>
      </c>
      <c r="K57" s="46" t="s">
        <v>85</v>
      </c>
      <c r="L57" s="4"/>
      <c r="M57" s="27">
        <v>2</v>
      </c>
      <c r="N57" s="47">
        <v>3</v>
      </c>
    </row>
    <row r="58" spans="1:14" ht="12.75" customHeight="1">
      <c r="A58" s="36">
        <v>51</v>
      </c>
      <c r="B58" s="38">
        <v>1</v>
      </c>
      <c r="C58" s="48">
        <v>10</v>
      </c>
      <c r="D58" s="43">
        <f t="shared" si="5"/>
        <v>1.423611111111111E-3</v>
      </c>
      <c r="E58" s="38">
        <v>978</v>
      </c>
      <c r="F58" s="42" t="str">
        <f t="shared" si="6"/>
        <v>Liepa Šaltė</v>
      </c>
      <c r="G58" s="36">
        <f t="shared" si="7"/>
        <v>2006</v>
      </c>
      <c r="H58" s="44" t="str">
        <f t="shared" si="8"/>
        <v>„Verdenės“ progimnazija</v>
      </c>
      <c r="I58" s="45">
        <f t="shared" si="9"/>
        <v>1.423611111111111E-3</v>
      </c>
      <c r="J58" s="52">
        <v>1</v>
      </c>
      <c r="K58" s="46" t="s">
        <v>47</v>
      </c>
      <c r="L58" s="4"/>
      <c r="M58" s="27">
        <v>2</v>
      </c>
      <c r="N58" s="47">
        <v>3</v>
      </c>
    </row>
    <row r="59" spans="1:14" ht="12.75" customHeight="1">
      <c r="A59" s="36">
        <v>52</v>
      </c>
      <c r="B59" s="38">
        <v>2</v>
      </c>
      <c r="C59" s="38">
        <v>10</v>
      </c>
      <c r="D59" s="43">
        <f t="shared" si="5"/>
        <v>1.423611111111111E-3</v>
      </c>
      <c r="E59" s="38">
        <v>634</v>
      </c>
      <c r="F59" s="42" t="str">
        <f t="shared" si="6"/>
        <v>Anastazija Klementjeva</v>
      </c>
      <c r="G59" s="36">
        <f t="shared" si="7"/>
        <v>2006</v>
      </c>
      <c r="H59" s="44" t="str">
        <f t="shared" si="8"/>
        <v>„Gabijos“ progimnazija</v>
      </c>
      <c r="I59" s="45">
        <f t="shared" si="9"/>
        <v>1.423611111111111E-3</v>
      </c>
      <c r="J59" s="52">
        <v>1</v>
      </c>
      <c r="K59" s="46" t="s">
        <v>88</v>
      </c>
      <c r="L59" s="4"/>
      <c r="M59" s="27">
        <v>2</v>
      </c>
      <c r="N59" s="47">
        <v>3</v>
      </c>
    </row>
    <row r="60" spans="1:14" ht="12.75" customHeight="1">
      <c r="A60" s="36">
        <v>53</v>
      </c>
      <c r="B60" s="38">
        <v>2</v>
      </c>
      <c r="C60" s="52">
        <v>11</v>
      </c>
      <c r="D60" s="43">
        <f t="shared" si="5"/>
        <v>1.4351851851851854E-3</v>
      </c>
      <c r="E60" s="38">
        <v>1018</v>
      </c>
      <c r="F60" s="42" t="str">
        <f t="shared" si="6"/>
        <v>Gabrielė  Pencytė</v>
      </c>
      <c r="G60" s="36">
        <f t="shared" si="7"/>
        <v>2005</v>
      </c>
      <c r="H60" s="44" t="str">
        <f t="shared" si="8"/>
        <v>H. Zudermano gimnazija</v>
      </c>
      <c r="I60" s="45">
        <f t="shared" si="9"/>
        <v>1.4351851851851854E-3</v>
      </c>
      <c r="J60" s="52">
        <v>1</v>
      </c>
      <c r="K60" s="46" t="s">
        <v>90</v>
      </c>
      <c r="L60" s="4"/>
      <c r="M60" s="27">
        <v>2</v>
      </c>
      <c r="N60" s="47">
        <v>4</v>
      </c>
    </row>
    <row r="61" spans="1:14" ht="12.75" customHeight="1">
      <c r="A61" s="36">
        <v>54</v>
      </c>
      <c r="B61" s="38">
        <v>4</v>
      </c>
      <c r="C61" s="52">
        <v>11</v>
      </c>
      <c r="D61" s="43">
        <f t="shared" si="5"/>
        <v>1.4467592592592594E-3</v>
      </c>
      <c r="E61" s="38">
        <v>1007</v>
      </c>
      <c r="F61" s="42" t="str">
        <f t="shared" si="6"/>
        <v>Viltė Lippaitė</v>
      </c>
      <c r="G61" s="36">
        <f t="shared" si="7"/>
        <v>2006</v>
      </c>
      <c r="H61" s="44" t="str">
        <f t="shared" si="8"/>
        <v>Vaivorykštės tako gimn.</v>
      </c>
      <c r="I61" s="45">
        <f t="shared" si="9"/>
        <v>1.4467592592592594E-3</v>
      </c>
      <c r="J61" s="52">
        <v>1</v>
      </c>
      <c r="K61" s="46" t="s">
        <v>155</v>
      </c>
      <c r="L61" s="4"/>
      <c r="M61" s="27">
        <v>2</v>
      </c>
      <c r="N61" s="47">
        <v>5</v>
      </c>
    </row>
    <row r="62" spans="1:14" ht="12.75" customHeight="1">
      <c r="A62" s="36">
        <v>55</v>
      </c>
      <c r="B62" s="38">
        <v>2</v>
      </c>
      <c r="C62" s="52">
        <v>12</v>
      </c>
      <c r="D62" s="43">
        <f t="shared" si="5"/>
        <v>1.4467592592592594E-3</v>
      </c>
      <c r="E62" s="38">
        <v>70</v>
      </c>
      <c r="F62" s="42" t="str">
        <f t="shared" si="6"/>
        <v>Goda Trivolaitė</v>
      </c>
      <c r="G62" s="36">
        <f t="shared" si="7"/>
        <v>2005</v>
      </c>
      <c r="H62" s="44" t="str">
        <f t="shared" si="8"/>
        <v>H. Zudermano gimnazija</v>
      </c>
      <c r="I62" s="45">
        <f t="shared" si="9"/>
        <v>1.4467592592592594E-3</v>
      </c>
      <c r="J62" s="52">
        <v>1</v>
      </c>
      <c r="K62" s="46" t="s">
        <v>93</v>
      </c>
      <c r="L62" s="4"/>
      <c r="M62" s="27">
        <v>2</v>
      </c>
      <c r="N62" s="47">
        <v>5</v>
      </c>
    </row>
    <row r="63" spans="1:14" ht="12.75" customHeight="1">
      <c r="A63" s="36">
        <v>56</v>
      </c>
      <c r="B63" s="38">
        <v>4</v>
      </c>
      <c r="C63" s="38">
        <v>12</v>
      </c>
      <c r="D63" s="43">
        <f t="shared" si="5"/>
        <v>1.4583333333333334E-3</v>
      </c>
      <c r="E63" s="38">
        <v>403</v>
      </c>
      <c r="F63" s="42" t="str">
        <f t="shared" si="6"/>
        <v>Agota Selenytė</v>
      </c>
      <c r="G63" s="36">
        <f t="shared" si="7"/>
        <v>2006</v>
      </c>
      <c r="H63" s="44" t="str">
        <f t="shared" si="8"/>
        <v>Vydūno gimnazija</v>
      </c>
      <c r="I63" s="45">
        <f t="shared" si="9"/>
        <v>1.4583333333333334E-3</v>
      </c>
      <c r="J63" s="52">
        <v>1</v>
      </c>
      <c r="K63" s="46" t="s">
        <v>156</v>
      </c>
      <c r="L63" s="4"/>
      <c r="M63" s="27">
        <v>2</v>
      </c>
      <c r="N63" s="47">
        <v>6</v>
      </c>
    </row>
    <row r="64" spans="1:14" ht="12.75" customHeight="1">
      <c r="A64" s="36">
        <v>57</v>
      </c>
      <c r="B64" s="38">
        <v>1</v>
      </c>
      <c r="C64" s="38">
        <v>11</v>
      </c>
      <c r="D64" s="43">
        <f t="shared" si="5"/>
        <v>1.4583333333333334E-3</v>
      </c>
      <c r="E64" s="38">
        <v>382</v>
      </c>
      <c r="F64" s="42" t="str">
        <f t="shared" si="6"/>
        <v>Valerija Danilova</v>
      </c>
      <c r="G64" s="36">
        <f t="shared" si="7"/>
        <v>2005</v>
      </c>
      <c r="H64" s="44" t="str">
        <f t="shared" si="8"/>
        <v>"Pajūrio" prog.</v>
      </c>
      <c r="I64" s="45">
        <f t="shared" si="9"/>
        <v>1.4583333333333334E-3</v>
      </c>
      <c r="J64" s="52">
        <v>1</v>
      </c>
      <c r="K64" s="46" t="s">
        <v>50</v>
      </c>
      <c r="L64" s="4"/>
      <c r="M64" s="27">
        <v>2</v>
      </c>
      <c r="N64" s="47">
        <v>6</v>
      </c>
    </row>
    <row r="65" spans="1:14" ht="12.75" customHeight="1">
      <c r="A65" s="36">
        <v>58</v>
      </c>
      <c r="B65" s="38">
        <v>4</v>
      </c>
      <c r="C65" s="38">
        <v>13</v>
      </c>
      <c r="D65" s="43">
        <f t="shared" si="5"/>
        <v>1.4583333333333334E-3</v>
      </c>
      <c r="E65" s="38">
        <v>404</v>
      </c>
      <c r="F65" s="42" t="str">
        <f t="shared" si="6"/>
        <v>Vakarė Mecelytė</v>
      </c>
      <c r="G65" s="36">
        <f t="shared" si="7"/>
        <v>2006</v>
      </c>
      <c r="H65" s="44" t="str">
        <f t="shared" si="8"/>
        <v>Vydūno gimnazija</v>
      </c>
      <c r="I65" s="45">
        <f t="shared" si="9"/>
        <v>1.4583333333333334E-3</v>
      </c>
      <c r="J65" s="52">
        <v>1</v>
      </c>
      <c r="K65" s="46" t="s">
        <v>157</v>
      </c>
      <c r="L65" s="4"/>
      <c r="M65" s="27">
        <v>2</v>
      </c>
      <c r="N65" s="47">
        <v>6</v>
      </c>
    </row>
    <row r="66" spans="1:14" ht="12.75" customHeight="1">
      <c r="A66" s="36">
        <v>59</v>
      </c>
      <c r="B66" s="38">
        <v>1</v>
      </c>
      <c r="C66" s="48">
        <v>12</v>
      </c>
      <c r="D66" s="43">
        <f t="shared" si="5"/>
        <v>1.4699074074074074E-3</v>
      </c>
      <c r="E66" s="38">
        <v>378</v>
      </c>
      <c r="F66" s="42" t="str">
        <f t="shared" si="6"/>
        <v>Natali Ottelia Schiz</v>
      </c>
      <c r="G66" s="36">
        <f t="shared" si="7"/>
        <v>2005</v>
      </c>
      <c r="H66" s="44" t="str">
        <f t="shared" si="8"/>
        <v>"Pajūrio" prog.</v>
      </c>
      <c r="I66" s="45">
        <f t="shared" si="9"/>
        <v>1.4699074074074074E-3</v>
      </c>
      <c r="J66" s="52">
        <v>1</v>
      </c>
      <c r="K66" s="46" t="s">
        <v>52</v>
      </c>
      <c r="L66" s="4"/>
      <c r="M66" s="27">
        <v>2</v>
      </c>
      <c r="N66" s="47">
        <v>7</v>
      </c>
    </row>
    <row r="67" spans="1:14" ht="12.75" customHeight="1">
      <c r="A67" s="36">
        <v>60</v>
      </c>
      <c r="B67" s="38">
        <v>5</v>
      </c>
      <c r="C67" s="52">
        <v>9</v>
      </c>
      <c r="D67" s="43">
        <f t="shared" si="5"/>
        <v>1.4699074074074074E-3</v>
      </c>
      <c r="E67" s="38">
        <v>114</v>
      </c>
      <c r="F67" s="42" t="str">
        <f t="shared" si="6"/>
        <v>Meda Steponaitytė</v>
      </c>
      <c r="G67" s="36">
        <f t="shared" si="7"/>
        <v>2006</v>
      </c>
      <c r="H67" s="44" t="str">
        <f t="shared" si="8"/>
        <v>„Vyturio“ prog.</v>
      </c>
      <c r="I67" s="45">
        <f t="shared" si="9"/>
        <v>1.4699074074074074E-3</v>
      </c>
      <c r="J67" s="52">
        <v>1</v>
      </c>
      <c r="K67" s="49" t="s">
        <v>171</v>
      </c>
      <c r="L67" s="4"/>
      <c r="M67" s="27">
        <v>2</v>
      </c>
      <c r="N67" s="47">
        <v>7</v>
      </c>
    </row>
    <row r="68" spans="1:14" ht="12.75" customHeight="1">
      <c r="A68" s="36">
        <v>61</v>
      </c>
      <c r="B68" s="38">
        <v>4</v>
      </c>
      <c r="C68" s="52">
        <v>14</v>
      </c>
      <c r="D68" s="43">
        <f t="shared" si="5"/>
        <v>1.4930555555555556E-3</v>
      </c>
      <c r="E68" s="38">
        <v>98</v>
      </c>
      <c r="F68" s="42" t="str">
        <f t="shared" si="6"/>
        <v>Viktorija Mineikytė</v>
      </c>
      <c r="G68" s="36">
        <f t="shared" si="7"/>
        <v>2005</v>
      </c>
      <c r="H68" s="44" t="str">
        <f t="shared" si="8"/>
        <v>Saulėtekio prog.</v>
      </c>
      <c r="I68" s="45">
        <f t="shared" si="9"/>
        <v>1.4930555555555556E-3</v>
      </c>
      <c r="J68" s="52">
        <v>1</v>
      </c>
      <c r="K68" s="46" t="s">
        <v>159</v>
      </c>
      <c r="L68" s="4"/>
      <c r="M68" s="27">
        <v>2</v>
      </c>
      <c r="N68" s="47">
        <v>9</v>
      </c>
    </row>
    <row r="69" spans="1:14" ht="12.75" customHeight="1">
      <c r="A69" s="36">
        <v>62</v>
      </c>
      <c r="B69" s="38">
        <v>2</v>
      </c>
      <c r="C69" s="52">
        <v>13</v>
      </c>
      <c r="D69" s="43">
        <f t="shared" si="5"/>
        <v>1.5393518518518519E-3</v>
      </c>
      <c r="E69" s="38">
        <v>67</v>
      </c>
      <c r="F69" s="42" t="str">
        <f t="shared" si="6"/>
        <v>Elzė Einars</v>
      </c>
      <c r="G69" s="36">
        <f t="shared" si="7"/>
        <v>2006</v>
      </c>
      <c r="H69" s="44" t="str">
        <f t="shared" si="8"/>
        <v>H. Zudermano gimnazija</v>
      </c>
      <c r="I69" s="45">
        <f t="shared" si="9"/>
        <v>1.5393518518518519E-3</v>
      </c>
      <c r="J69" s="52">
        <v>1</v>
      </c>
      <c r="K69" s="46" t="s">
        <v>96</v>
      </c>
      <c r="L69" s="4"/>
      <c r="M69" s="27">
        <v>2</v>
      </c>
      <c r="N69" s="47">
        <v>13</v>
      </c>
    </row>
    <row r="70" spans="1:14" ht="12.75" customHeight="1">
      <c r="A70" s="36">
        <v>63</v>
      </c>
      <c r="B70" s="38">
        <v>1</v>
      </c>
      <c r="C70" s="135">
        <v>13</v>
      </c>
      <c r="D70" s="43">
        <f t="shared" si="5"/>
        <v>1.5624999999999999E-3</v>
      </c>
      <c r="E70" s="38">
        <v>61</v>
      </c>
      <c r="F70" s="42" t="str">
        <f t="shared" si="6"/>
        <v>Meda Merkelytė</v>
      </c>
      <c r="G70" s="36">
        <f t="shared" si="7"/>
        <v>2006</v>
      </c>
      <c r="H70" s="44" t="str">
        <f t="shared" si="8"/>
        <v>Sendvario prog.</v>
      </c>
      <c r="I70" s="45">
        <f t="shared" si="9"/>
        <v>1.5624999999999999E-3</v>
      </c>
      <c r="J70" s="52">
        <v>1</v>
      </c>
      <c r="K70" s="46" t="s">
        <v>55</v>
      </c>
      <c r="L70" s="4"/>
      <c r="M70" s="27">
        <v>2</v>
      </c>
      <c r="N70" s="47">
        <v>15</v>
      </c>
    </row>
    <row r="71" spans="1:14" ht="12.75" customHeight="1">
      <c r="A71" s="36">
        <v>64</v>
      </c>
      <c r="B71" s="38">
        <v>5</v>
      </c>
      <c r="C71" s="48">
        <v>10</v>
      </c>
      <c r="D71" s="43">
        <f t="shared" ref="D71:D78" si="10">I71</f>
        <v>1.5740740740740741E-3</v>
      </c>
      <c r="E71" s="38">
        <v>121</v>
      </c>
      <c r="F71" s="42" t="str">
        <f t="shared" ref="F71:F78" si="11">IF(ISBLANK(E71)," ",VLOOKUP(E71,dal,3,FALSE))</f>
        <v>Vaiva Makauskytė</v>
      </c>
      <c r="G71" s="36">
        <f t="shared" ref="G71:G78" si="12">IF(ISBLANK(E71)," ",VLOOKUP(E71,dal,4,FALSE))</f>
        <v>2006</v>
      </c>
      <c r="H71" s="44" t="str">
        <f t="shared" ref="H71:H78" si="13">IF(ISBLANK(E71)," ",VLOOKUP(E71,dal,5,FALSE))</f>
        <v>„Vyturio“ prog.</v>
      </c>
      <c r="I71" s="45">
        <f t="shared" ref="I71:I78" si="14">TIME(L71,M71,N71)</f>
        <v>1.5740740740740741E-3</v>
      </c>
      <c r="J71" s="52">
        <v>1</v>
      </c>
      <c r="K71" s="46" t="s">
        <v>153</v>
      </c>
      <c r="L71" s="4"/>
      <c r="M71" s="27">
        <v>2</v>
      </c>
      <c r="N71" s="47">
        <v>16</v>
      </c>
    </row>
    <row r="72" spans="1:14" ht="12.75" customHeight="1">
      <c r="A72" s="36">
        <v>65</v>
      </c>
      <c r="B72" s="38">
        <v>2</v>
      </c>
      <c r="C72" s="135">
        <v>14</v>
      </c>
      <c r="D72" s="43">
        <f t="shared" si="10"/>
        <v>1.6550925925925926E-3</v>
      </c>
      <c r="E72" s="38">
        <v>989</v>
      </c>
      <c r="F72" s="42" t="str">
        <f t="shared" si="11"/>
        <v>Dovilė Petrutytė</v>
      </c>
      <c r="G72" s="36">
        <f t="shared" si="12"/>
        <v>2006</v>
      </c>
      <c r="H72" s="44" t="str">
        <f t="shared" si="13"/>
        <v>Saulėtekio prog.</v>
      </c>
      <c r="I72" s="45">
        <f t="shared" si="14"/>
        <v>1.6550925925925926E-3</v>
      </c>
      <c r="J72" s="52">
        <v>1</v>
      </c>
      <c r="K72" s="46" t="s">
        <v>97</v>
      </c>
      <c r="L72" s="4"/>
      <c r="M72" s="27">
        <v>2</v>
      </c>
      <c r="N72" s="47">
        <v>23</v>
      </c>
    </row>
    <row r="73" spans="1:14" ht="12.75" customHeight="1">
      <c r="A73" s="36">
        <v>66</v>
      </c>
      <c r="B73" s="38">
        <v>1</v>
      </c>
      <c r="C73" s="48">
        <v>14</v>
      </c>
      <c r="D73" s="43">
        <f t="shared" si="10"/>
        <v>1.689814814814815E-3</v>
      </c>
      <c r="E73" s="38">
        <v>65</v>
      </c>
      <c r="F73" s="42" t="str">
        <f t="shared" si="11"/>
        <v>Gabija Reukaitė</v>
      </c>
      <c r="G73" s="36">
        <f t="shared" si="12"/>
        <v>2006</v>
      </c>
      <c r="H73" s="44" t="str">
        <f t="shared" si="13"/>
        <v>H. Zudermano gimnazija</v>
      </c>
      <c r="I73" s="45">
        <f t="shared" si="14"/>
        <v>1.689814814814815E-3</v>
      </c>
      <c r="J73" s="52">
        <v>1</v>
      </c>
      <c r="K73" s="46" t="s">
        <v>57</v>
      </c>
      <c r="L73" s="4"/>
      <c r="M73" s="27">
        <v>2</v>
      </c>
      <c r="N73" s="47">
        <v>26</v>
      </c>
    </row>
    <row r="74" spans="1:14" ht="12.75" customHeight="1">
      <c r="A74" s="36">
        <v>67</v>
      </c>
      <c r="B74" s="38">
        <v>2</v>
      </c>
      <c r="C74" s="135">
        <v>15</v>
      </c>
      <c r="D74" s="43">
        <f t="shared" si="10"/>
        <v>1.7245370370370372E-3</v>
      </c>
      <c r="E74" s="38">
        <v>59</v>
      </c>
      <c r="F74" s="42" t="str">
        <f t="shared" si="11"/>
        <v>Neringa Gedvilaitė</v>
      </c>
      <c r="G74" s="36">
        <f t="shared" si="12"/>
        <v>2006</v>
      </c>
      <c r="H74" s="44" t="str">
        <f t="shared" si="13"/>
        <v>Sendvario prog.</v>
      </c>
      <c r="I74" s="45">
        <f t="shared" si="14"/>
        <v>1.7245370370370372E-3</v>
      </c>
      <c r="J74" s="52">
        <v>1</v>
      </c>
      <c r="K74" s="46" t="s">
        <v>99</v>
      </c>
      <c r="L74" s="4"/>
      <c r="M74" s="27">
        <v>2</v>
      </c>
      <c r="N74" s="47">
        <v>29</v>
      </c>
    </row>
    <row r="75" spans="1:14" ht="12.75" customHeight="1">
      <c r="A75" s="36">
        <v>68</v>
      </c>
      <c r="B75" s="38">
        <v>1</v>
      </c>
      <c r="C75" s="52">
        <v>15</v>
      </c>
      <c r="D75" s="43">
        <f t="shared" si="10"/>
        <v>1.7592592592592592E-3</v>
      </c>
      <c r="E75" s="38">
        <v>1019</v>
      </c>
      <c r="F75" s="42" t="str">
        <f t="shared" si="11"/>
        <v>Aušrinė Bučmytė</v>
      </c>
      <c r="G75" s="36">
        <f t="shared" si="12"/>
        <v>2005</v>
      </c>
      <c r="H75" s="44" t="str">
        <f t="shared" si="13"/>
        <v>H. Zudermano gimnazija</v>
      </c>
      <c r="I75" s="45">
        <f t="shared" si="14"/>
        <v>1.7592592592592592E-3</v>
      </c>
      <c r="J75" s="52">
        <v>1</v>
      </c>
      <c r="K75" s="46" t="s">
        <v>60</v>
      </c>
      <c r="L75" s="4"/>
      <c r="M75" s="27">
        <v>2</v>
      </c>
      <c r="N75" s="47">
        <v>32</v>
      </c>
    </row>
    <row r="76" spans="1:14" ht="12.75" customHeight="1">
      <c r="A76" s="36">
        <v>69</v>
      </c>
      <c r="B76" s="38">
        <v>5</v>
      </c>
      <c r="C76" s="135">
        <v>11</v>
      </c>
      <c r="D76" s="43">
        <f t="shared" si="10"/>
        <v>1.8518518518518517E-3</v>
      </c>
      <c r="E76" s="38">
        <v>115</v>
      </c>
      <c r="F76" s="42" t="str">
        <f t="shared" si="11"/>
        <v>Kornelija Zymonaiyė</v>
      </c>
      <c r="G76" s="36">
        <f t="shared" si="12"/>
        <v>2006</v>
      </c>
      <c r="H76" s="44" t="str">
        <f t="shared" si="13"/>
        <v>„Vyturio“ prog.</v>
      </c>
      <c r="I76" s="45">
        <f t="shared" si="14"/>
        <v>1.8518518518518517E-3</v>
      </c>
      <c r="J76" s="52">
        <v>1</v>
      </c>
      <c r="K76" s="46" t="s">
        <v>174</v>
      </c>
      <c r="L76" s="4"/>
      <c r="M76" s="27">
        <v>2</v>
      </c>
      <c r="N76" s="47">
        <v>40</v>
      </c>
    </row>
    <row r="77" spans="1:14" ht="12.75" customHeight="1">
      <c r="A77" s="36">
        <v>70</v>
      </c>
      <c r="B77" s="38">
        <v>3</v>
      </c>
      <c r="C77" s="48">
        <v>16</v>
      </c>
      <c r="D77" s="43">
        <f t="shared" si="10"/>
        <v>1.4467592592592594E-3</v>
      </c>
      <c r="E77" s="38">
        <v>334</v>
      </c>
      <c r="F77" s="42" t="str">
        <f t="shared" si="11"/>
        <v>Paulina Smoriginaitė</v>
      </c>
      <c r="G77" s="36">
        <f t="shared" si="12"/>
        <v>2006</v>
      </c>
      <c r="H77" s="44" t="str">
        <f t="shared" si="13"/>
        <v>Klaipėdos Licėjus</v>
      </c>
      <c r="I77" s="45">
        <f t="shared" si="14"/>
        <v>1.4467592592592594E-3</v>
      </c>
      <c r="J77" s="52">
        <v>1</v>
      </c>
      <c r="K77" s="46" t="s">
        <v>140</v>
      </c>
      <c r="L77" s="4"/>
      <c r="M77" s="27">
        <v>2</v>
      </c>
      <c r="N77" s="47">
        <v>5</v>
      </c>
    </row>
    <row r="78" spans="1:14" ht="12.75" customHeight="1">
      <c r="A78" s="36">
        <v>71</v>
      </c>
      <c r="B78" s="38">
        <v>4</v>
      </c>
      <c r="C78" s="48">
        <v>15</v>
      </c>
      <c r="D78" s="43">
        <f t="shared" si="10"/>
        <v>1.5509259259259261E-3</v>
      </c>
      <c r="E78" s="38">
        <v>95</v>
      </c>
      <c r="F78" s="42" t="str">
        <f t="shared" si="11"/>
        <v>Gabija Skrabytė</v>
      </c>
      <c r="G78" s="36">
        <f t="shared" si="12"/>
        <v>2005</v>
      </c>
      <c r="H78" s="44" t="str">
        <f t="shared" si="13"/>
        <v>Saulėtekio prog.</v>
      </c>
      <c r="I78" s="45">
        <f t="shared" si="14"/>
        <v>1.5509259259259261E-3</v>
      </c>
      <c r="J78" s="52">
        <v>1</v>
      </c>
      <c r="K78" s="46" t="s">
        <v>161</v>
      </c>
      <c r="L78" s="4"/>
      <c r="M78" s="27">
        <v>2</v>
      </c>
      <c r="N78" s="47">
        <v>14</v>
      </c>
    </row>
  </sheetData>
  <autoFilter ref="B6:N78">
    <sortState ref="B7:N78">
      <sortCondition ref="K6:K78"/>
    </sortState>
  </autoFilter>
  <mergeCells count="2">
    <mergeCell ref="F4:I4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pane ySplit="6" topLeftCell="A119" activePane="bottomLeft" state="frozen"/>
      <selection pane="bottomLeft" activeCell="D7" sqref="D7:I142"/>
    </sheetView>
  </sheetViews>
  <sheetFormatPr defaultColWidth="17.28515625" defaultRowHeight="15" customHeight="1"/>
  <cols>
    <col min="1" max="1" width="7.5703125" customWidth="1"/>
    <col min="2" max="3" width="7.7109375" customWidth="1"/>
    <col min="4" max="4" width="6.5703125" customWidth="1"/>
    <col min="5" max="5" width="27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47" t="str">
        <f>nbox!A1</f>
        <v>Klaipėdos miesto pavasario krosas</v>
      </c>
      <c r="B1" s="145"/>
      <c r="C1" s="145"/>
      <c r="D1" s="145"/>
      <c r="E1" s="145"/>
      <c r="F1" s="145"/>
      <c r="G1" s="145"/>
      <c r="H1" s="2"/>
      <c r="I1" s="3"/>
      <c r="J1" s="4"/>
      <c r="K1" s="4"/>
      <c r="L1" s="4"/>
      <c r="M1" s="8"/>
    </row>
    <row r="2" spans="1:13" ht="15.75" customHeight="1">
      <c r="A2" s="1" t="s">
        <v>0</v>
      </c>
      <c r="B2" s="1"/>
      <c r="C2" s="1"/>
      <c r="D2" s="3"/>
      <c r="E2" s="7"/>
      <c r="F2" s="3"/>
      <c r="G2" s="11">
        <f>nbox!A2</f>
        <v>43208</v>
      </c>
      <c r="H2" s="17">
        <v>0.60416666666666663</v>
      </c>
      <c r="I2" s="3"/>
      <c r="J2" s="4"/>
      <c r="K2" s="4"/>
      <c r="L2" s="4"/>
      <c r="M2" s="8"/>
    </row>
    <row r="3" spans="1:13" ht="12.75" customHeight="1">
      <c r="A3" s="7"/>
      <c r="B3" s="7"/>
      <c r="C3" s="7"/>
      <c r="D3" s="3"/>
      <c r="E3" s="7"/>
      <c r="F3" s="3"/>
      <c r="G3" s="14"/>
      <c r="H3" s="12"/>
      <c r="I3" s="3"/>
      <c r="J3" s="4"/>
      <c r="K3" s="4"/>
      <c r="L3" s="4"/>
      <c r="M3" s="8"/>
    </row>
    <row r="4" spans="1:13" ht="18" customHeight="1">
      <c r="A4" s="7"/>
      <c r="B4" s="7"/>
      <c r="C4" s="7"/>
      <c r="D4" s="19"/>
      <c r="E4" s="144" t="s">
        <v>6</v>
      </c>
      <c r="F4" s="145"/>
      <c r="G4" s="145"/>
      <c r="H4" s="145"/>
      <c r="I4" s="3"/>
      <c r="J4" s="4"/>
      <c r="K4" s="4"/>
      <c r="L4" s="4"/>
      <c r="M4" s="8"/>
    </row>
    <row r="5" spans="1:13" ht="12.75" customHeight="1">
      <c r="A5" s="22"/>
      <c r="B5" s="22"/>
      <c r="C5" s="22"/>
      <c r="D5" s="23"/>
      <c r="E5" s="22"/>
      <c r="F5" s="23"/>
      <c r="G5" s="24"/>
      <c r="H5" s="26"/>
      <c r="I5" s="23"/>
      <c r="J5" s="27" t="s">
        <v>8</v>
      </c>
      <c r="K5" s="4"/>
      <c r="L5" s="4"/>
      <c r="M5" s="8"/>
    </row>
    <row r="6" spans="1:13" ht="18" customHeight="1">
      <c r="A6" s="16" t="s">
        <v>9</v>
      </c>
      <c r="B6" s="18" t="s">
        <v>10</v>
      </c>
      <c r="C6" s="18" t="s">
        <v>11</v>
      </c>
      <c r="D6" s="29" t="s">
        <v>12</v>
      </c>
      <c r="E6" s="31" t="s">
        <v>13</v>
      </c>
      <c r="F6" s="29" t="s">
        <v>15</v>
      </c>
      <c r="G6" s="32" t="s">
        <v>4</v>
      </c>
      <c r="H6" s="34" t="s">
        <v>16</v>
      </c>
      <c r="I6" s="29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ht="12.75" customHeight="1">
      <c r="A7" s="36">
        <v>1</v>
      </c>
      <c r="B7" s="38">
        <v>6</v>
      </c>
      <c r="C7" s="38">
        <v>1</v>
      </c>
      <c r="D7" s="38">
        <v>157</v>
      </c>
      <c r="E7" s="42" t="str">
        <f t="shared" ref="E7:E38" si="0">IF(ISBLANK(D7)," ",VLOOKUP(D7,dal,3,FALSE))</f>
        <v>Daniil Lapko</v>
      </c>
      <c r="F7" s="36">
        <f t="shared" ref="F7:F38" si="1">IF(ISBLANK(D7)," ",VLOOKUP(D7,dal,4,FALSE))</f>
        <v>2005</v>
      </c>
      <c r="G7" s="44" t="str">
        <f t="shared" ref="G7:G38" si="2">IF(ISBLANK(D7)," ",VLOOKUP(D7,dal,5,FALSE))</f>
        <v>M. Gorkio prog.</v>
      </c>
      <c r="H7" s="45">
        <f t="shared" ref="H7:H19" si="3">TIME(K7,L7,M7)</f>
        <v>1.0185185185185186E-3</v>
      </c>
      <c r="I7" s="52">
        <v>35</v>
      </c>
      <c r="J7" s="46" t="s">
        <v>173</v>
      </c>
      <c r="K7" s="4"/>
      <c r="L7" s="27">
        <v>1</v>
      </c>
      <c r="M7" s="47">
        <v>28</v>
      </c>
    </row>
    <row r="8" spans="1:13" ht="12.75" customHeight="1">
      <c r="A8" s="36">
        <v>2</v>
      </c>
      <c r="B8" s="38">
        <v>2</v>
      </c>
      <c r="C8" s="38">
        <v>1</v>
      </c>
      <c r="D8" s="38">
        <v>1021</v>
      </c>
      <c r="E8" s="42" t="str">
        <f t="shared" si="0"/>
        <v>Jogaila Ruseckas</v>
      </c>
      <c r="F8" s="36">
        <f t="shared" si="1"/>
        <v>2008</v>
      </c>
      <c r="G8" s="44" t="str">
        <f t="shared" si="2"/>
        <v>Klaipėdos Licėjus</v>
      </c>
      <c r="H8" s="45">
        <f t="shared" si="3"/>
        <v>1.0648148148148147E-3</v>
      </c>
      <c r="I8" s="52">
        <v>32</v>
      </c>
      <c r="J8" s="46" t="s">
        <v>62</v>
      </c>
      <c r="K8" s="4"/>
      <c r="L8" s="27">
        <v>1</v>
      </c>
      <c r="M8" s="47">
        <v>32</v>
      </c>
    </row>
    <row r="9" spans="1:13" ht="12.75" customHeight="1">
      <c r="A9" s="36">
        <v>3</v>
      </c>
      <c r="B9" s="38">
        <v>1</v>
      </c>
      <c r="C9" s="38">
        <v>1</v>
      </c>
      <c r="D9" s="38">
        <v>322</v>
      </c>
      <c r="E9" s="42" t="str">
        <f t="shared" si="0"/>
        <v>Titas Dirvonskas</v>
      </c>
      <c r="F9" s="36">
        <f t="shared" si="1"/>
        <v>2005</v>
      </c>
      <c r="G9" s="44" t="str">
        <f t="shared" si="2"/>
        <v>Klaipėdos Licėjus</v>
      </c>
      <c r="H9" s="45">
        <f t="shared" si="3"/>
        <v>1.0648148148148147E-3</v>
      </c>
      <c r="I9" s="52">
        <v>30</v>
      </c>
      <c r="J9" s="46" t="s">
        <v>23</v>
      </c>
      <c r="K9" s="4"/>
      <c r="L9" s="27">
        <v>1</v>
      </c>
      <c r="M9" s="47">
        <v>32</v>
      </c>
    </row>
    <row r="10" spans="1:13" ht="12.75" customHeight="1">
      <c r="A10" s="36">
        <v>4</v>
      </c>
      <c r="B10" s="38">
        <v>2</v>
      </c>
      <c r="C10" s="38">
        <v>2</v>
      </c>
      <c r="D10" s="38">
        <v>958</v>
      </c>
      <c r="E10" s="42" t="str">
        <f t="shared" si="0"/>
        <v>Joris Dėdinas</v>
      </c>
      <c r="F10" s="36">
        <f t="shared" si="1"/>
        <v>2006</v>
      </c>
      <c r="G10" s="44" t="str">
        <f t="shared" si="2"/>
        <v>„Verdenės“ progimnazija</v>
      </c>
      <c r="H10" s="45">
        <f t="shared" si="3"/>
        <v>1.0648148148148147E-3</v>
      </c>
      <c r="I10" s="52">
        <v>29</v>
      </c>
      <c r="J10" s="46" t="s">
        <v>65</v>
      </c>
      <c r="K10" s="4"/>
      <c r="L10" s="27">
        <v>1</v>
      </c>
      <c r="M10" s="47">
        <v>32</v>
      </c>
    </row>
    <row r="11" spans="1:13" ht="12.75" customHeight="1">
      <c r="A11" s="36">
        <v>5</v>
      </c>
      <c r="B11" s="38">
        <v>2</v>
      </c>
      <c r="C11" s="38">
        <v>3</v>
      </c>
      <c r="D11" s="38">
        <v>306</v>
      </c>
      <c r="E11" s="42" t="str">
        <f t="shared" si="0"/>
        <v>Karolis Olišauskas</v>
      </c>
      <c r="F11" s="36">
        <f t="shared" si="1"/>
        <v>2005</v>
      </c>
      <c r="G11" s="44" t="str">
        <f t="shared" si="2"/>
        <v>Klaipėdos Licėjus</v>
      </c>
      <c r="H11" s="45">
        <f t="shared" si="3"/>
        <v>1.0879629629629629E-3</v>
      </c>
      <c r="I11" s="52">
        <v>28</v>
      </c>
      <c r="J11" s="46" t="s">
        <v>67</v>
      </c>
      <c r="K11" s="4"/>
      <c r="L11" s="27">
        <v>1</v>
      </c>
      <c r="M11" s="47">
        <v>34</v>
      </c>
    </row>
    <row r="12" spans="1:13" ht="12.75" customHeight="1">
      <c r="A12" s="36">
        <v>6</v>
      </c>
      <c r="B12" s="38">
        <v>1</v>
      </c>
      <c r="C12" s="38">
        <v>2</v>
      </c>
      <c r="D12" s="38">
        <v>79</v>
      </c>
      <c r="E12" s="42" t="str">
        <f t="shared" si="0"/>
        <v>Gabrielius Bakas</v>
      </c>
      <c r="F12" s="36">
        <f t="shared" si="1"/>
        <v>2006</v>
      </c>
      <c r="G12" s="44" t="str">
        <f t="shared" si="2"/>
        <v>H. Zudermano gimnazija</v>
      </c>
      <c r="H12" s="45">
        <f t="shared" si="3"/>
        <v>1.0995370370370371E-3</v>
      </c>
      <c r="I12" s="52">
        <v>27</v>
      </c>
      <c r="J12" s="46" t="s">
        <v>25</v>
      </c>
      <c r="K12" s="4"/>
      <c r="L12" s="27">
        <v>1</v>
      </c>
      <c r="M12" s="47">
        <v>35</v>
      </c>
    </row>
    <row r="13" spans="1:13" ht="12.75" customHeight="1">
      <c r="A13" s="36">
        <v>6</v>
      </c>
      <c r="B13" s="38">
        <v>9</v>
      </c>
      <c r="C13" s="38">
        <v>1</v>
      </c>
      <c r="D13" s="38">
        <v>422</v>
      </c>
      <c r="E13" s="42" t="str">
        <f t="shared" si="0"/>
        <v>Valentas Mockus</v>
      </c>
      <c r="F13" s="36">
        <f t="shared" si="1"/>
        <v>2006</v>
      </c>
      <c r="G13" s="44" t="str">
        <f t="shared" si="2"/>
        <v>P. Mašioto prog.</v>
      </c>
      <c r="H13" s="45">
        <f t="shared" si="3"/>
        <v>1.0995370370370371E-3</v>
      </c>
      <c r="I13" s="52">
        <v>27</v>
      </c>
      <c r="J13" s="46" t="s">
        <v>25</v>
      </c>
      <c r="K13" s="4"/>
      <c r="L13" s="27">
        <v>1</v>
      </c>
      <c r="M13" s="47">
        <v>35</v>
      </c>
    </row>
    <row r="14" spans="1:13" ht="12.75" customHeight="1">
      <c r="A14" s="36">
        <v>8</v>
      </c>
      <c r="B14" s="38">
        <v>5</v>
      </c>
      <c r="C14" s="38">
        <v>1</v>
      </c>
      <c r="D14" s="38">
        <v>17</v>
      </c>
      <c r="E14" s="42" t="str">
        <f t="shared" si="0"/>
        <v>Edvinas Varanavičius</v>
      </c>
      <c r="F14" s="36">
        <f t="shared" si="1"/>
        <v>2005</v>
      </c>
      <c r="G14" s="44" t="str">
        <f t="shared" si="2"/>
        <v>Sendvario prog.</v>
      </c>
      <c r="H14" s="45">
        <f t="shared" si="3"/>
        <v>1.0995370370370371E-3</v>
      </c>
      <c r="I14" s="52">
        <v>25</v>
      </c>
      <c r="J14" s="46" t="s">
        <v>40</v>
      </c>
      <c r="K14" s="4"/>
      <c r="L14" s="27">
        <v>1</v>
      </c>
      <c r="M14" s="47">
        <v>35</v>
      </c>
    </row>
    <row r="15" spans="1:13" ht="12.75" customHeight="1">
      <c r="A15" s="36">
        <v>9</v>
      </c>
      <c r="B15" s="38">
        <v>5</v>
      </c>
      <c r="C15" s="38">
        <v>2</v>
      </c>
      <c r="D15" s="38">
        <v>619</v>
      </c>
      <c r="E15" s="42" t="str">
        <f t="shared" si="0"/>
        <v>Artemij Dmitrenko</v>
      </c>
      <c r="F15" s="36">
        <f t="shared" si="1"/>
        <v>2007</v>
      </c>
      <c r="G15" s="44" t="str">
        <f t="shared" si="2"/>
        <v>„Gabijos“ progimnazija</v>
      </c>
      <c r="H15" s="45">
        <f t="shared" si="3"/>
        <v>1.1226851851851851E-3</v>
      </c>
      <c r="I15" s="52">
        <v>24</v>
      </c>
      <c r="J15" s="46" t="s">
        <v>43</v>
      </c>
      <c r="K15" s="4"/>
      <c r="L15" s="27">
        <v>1</v>
      </c>
      <c r="M15" s="47">
        <v>37</v>
      </c>
    </row>
    <row r="16" spans="1:13" ht="12.75" customHeight="1">
      <c r="A16" s="36">
        <v>10</v>
      </c>
      <c r="B16" s="38">
        <v>1</v>
      </c>
      <c r="C16" s="38">
        <v>3</v>
      </c>
      <c r="D16" s="38">
        <v>455</v>
      </c>
      <c r="E16" s="42" t="str">
        <f t="shared" si="0"/>
        <v>Deimantas Rumša</v>
      </c>
      <c r="F16" s="36">
        <f t="shared" si="1"/>
        <v>2005</v>
      </c>
      <c r="G16" s="44" t="str">
        <f t="shared" si="2"/>
        <v>P. Mašioto prog.</v>
      </c>
      <c r="H16" s="45">
        <f t="shared" si="3"/>
        <v>1.1226851851851851E-3</v>
      </c>
      <c r="I16" s="52">
        <v>23</v>
      </c>
      <c r="J16" s="46" t="s">
        <v>27</v>
      </c>
      <c r="K16" s="27"/>
      <c r="L16" s="27">
        <v>1</v>
      </c>
      <c r="M16" s="47">
        <v>37</v>
      </c>
    </row>
    <row r="17" spans="1:13" ht="12.75" customHeight="1">
      <c r="A17" s="36">
        <v>11</v>
      </c>
      <c r="B17" s="38">
        <v>2</v>
      </c>
      <c r="C17" s="38">
        <v>4</v>
      </c>
      <c r="D17" s="38">
        <v>448</v>
      </c>
      <c r="E17" s="42" t="str">
        <f t="shared" si="0"/>
        <v>Andrius Norvaišis</v>
      </c>
      <c r="F17" s="36">
        <f t="shared" si="1"/>
        <v>2005</v>
      </c>
      <c r="G17" s="44" t="str">
        <f t="shared" si="2"/>
        <v>P. Mašioto prog.</v>
      </c>
      <c r="H17" s="45">
        <f t="shared" si="3"/>
        <v>1.1226851851851851E-3</v>
      </c>
      <c r="I17" s="52">
        <v>22</v>
      </c>
      <c r="J17" s="46" t="s">
        <v>70</v>
      </c>
      <c r="K17" s="4"/>
      <c r="L17" s="27">
        <v>1</v>
      </c>
      <c r="M17" s="47">
        <v>37</v>
      </c>
    </row>
    <row r="18" spans="1:13" ht="12.75" customHeight="1">
      <c r="A18" s="36">
        <v>11</v>
      </c>
      <c r="B18" s="38">
        <v>6</v>
      </c>
      <c r="C18" s="38">
        <v>2</v>
      </c>
      <c r="D18" s="38">
        <v>265</v>
      </c>
      <c r="E18" s="42" t="str">
        <f t="shared" si="0"/>
        <v>Tomas Zelenskij</v>
      </c>
      <c r="F18" s="36">
        <f t="shared" si="1"/>
        <v>2005</v>
      </c>
      <c r="G18" s="44" t="str">
        <f t="shared" si="2"/>
        <v>L. Stulpino prog.</v>
      </c>
      <c r="H18" s="45">
        <f t="shared" si="3"/>
        <v>1.1226851851851851E-3</v>
      </c>
      <c r="I18" s="52">
        <v>22</v>
      </c>
      <c r="J18" s="46" t="s">
        <v>70</v>
      </c>
      <c r="K18" s="4"/>
      <c r="L18" s="27">
        <v>1</v>
      </c>
      <c r="M18" s="47">
        <v>37</v>
      </c>
    </row>
    <row r="19" spans="1:13" ht="12.75" customHeight="1">
      <c r="A19" s="36">
        <v>13</v>
      </c>
      <c r="B19" s="38">
        <v>3</v>
      </c>
      <c r="C19" s="38">
        <v>1</v>
      </c>
      <c r="D19" s="38">
        <v>56</v>
      </c>
      <c r="E19" s="42" t="str">
        <f t="shared" si="0"/>
        <v>Viljamas Maižius</v>
      </c>
      <c r="F19" s="36">
        <f t="shared" si="1"/>
        <v>2006</v>
      </c>
      <c r="G19" s="44" t="str">
        <f t="shared" si="2"/>
        <v>Sendvario prog.</v>
      </c>
      <c r="H19" s="45">
        <f t="shared" si="3"/>
        <v>1.1226851851851851E-3</v>
      </c>
      <c r="I19" s="52">
        <v>20</v>
      </c>
      <c r="J19" s="46" t="s">
        <v>100</v>
      </c>
      <c r="K19" s="4"/>
      <c r="L19" s="27">
        <v>1</v>
      </c>
      <c r="M19" s="47">
        <v>37</v>
      </c>
    </row>
    <row r="20" spans="1:13" ht="12.75" customHeight="1">
      <c r="A20" s="36">
        <v>13</v>
      </c>
      <c r="B20" s="38">
        <v>8</v>
      </c>
      <c r="C20" s="38">
        <v>1</v>
      </c>
      <c r="D20" s="38">
        <v>510</v>
      </c>
      <c r="E20" s="42" t="str">
        <f t="shared" si="0"/>
        <v>Tomas Žilinskas</v>
      </c>
      <c r="F20" s="36">
        <f t="shared" si="1"/>
        <v>2005</v>
      </c>
      <c r="G20" s="44" t="str">
        <f t="shared" si="2"/>
        <v>"Vydūno" gimn..</v>
      </c>
      <c r="H20" s="45">
        <f>TIME(K20,L20:L21,M20:M21)</f>
        <v>1.1226851851851851E-3</v>
      </c>
      <c r="I20" s="52">
        <v>20</v>
      </c>
      <c r="J20" s="46" t="s">
        <v>100</v>
      </c>
      <c r="K20" s="47"/>
      <c r="L20" s="27">
        <v>1</v>
      </c>
      <c r="M20" s="47">
        <v>37</v>
      </c>
    </row>
    <row r="21" spans="1:13" ht="12.75" customHeight="1">
      <c r="A21" s="36">
        <v>15</v>
      </c>
      <c r="B21" s="38">
        <v>4</v>
      </c>
      <c r="C21" s="38">
        <v>1</v>
      </c>
      <c r="D21" s="38">
        <v>406</v>
      </c>
      <c r="E21" s="42" t="str">
        <f t="shared" si="0"/>
        <v>Oskaras Lubys</v>
      </c>
      <c r="F21" s="36">
        <f t="shared" si="1"/>
        <v>2006</v>
      </c>
      <c r="G21" s="44" t="str">
        <f t="shared" si="2"/>
        <v>Vydūno gimnazija</v>
      </c>
      <c r="H21" s="45">
        <f t="shared" ref="H21:H27" si="4">TIME(K21,L21,M21)</f>
        <v>1.1342592592592591E-3</v>
      </c>
      <c r="I21" s="52">
        <v>18</v>
      </c>
      <c r="J21" s="46" t="s">
        <v>134</v>
      </c>
      <c r="K21" s="4"/>
      <c r="L21" s="27">
        <v>1</v>
      </c>
      <c r="M21" s="47">
        <v>38</v>
      </c>
    </row>
    <row r="22" spans="1:13" ht="12.75" customHeight="1">
      <c r="A22" s="36">
        <v>16</v>
      </c>
      <c r="B22" s="38">
        <v>9</v>
      </c>
      <c r="C22" s="38">
        <v>2</v>
      </c>
      <c r="D22" s="38">
        <v>278</v>
      </c>
      <c r="E22" s="42" t="str">
        <f t="shared" si="0"/>
        <v>Mitkus Valentas</v>
      </c>
      <c r="F22" s="36">
        <f t="shared" si="1"/>
        <v>2005</v>
      </c>
      <c r="G22" s="44" t="str">
        <f t="shared" si="2"/>
        <v>L. Stulpino prog.</v>
      </c>
      <c r="H22" s="45">
        <f t="shared" si="4"/>
        <v>1.1342592592592591E-3</v>
      </c>
      <c r="I22" s="52">
        <v>17</v>
      </c>
      <c r="J22" s="46" t="s">
        <v>220</v>
      </c>
      <c r="K22" s="4"/>
      <c r="L22" s="27">
        <v>1</v>
      </c>
      <c r="M22" s="47">
        <v>38</v>
      </c>
    </row>
    <row r="23" spans="1:13" ht="12.75" customHeight="1">
      <c r="A23" s="36">
        <v>17</v>
      </c>
      <c r="B23" s="38">
        <v>9</v>
      </c>
      <c r="C23" s="38">
        <v>3</v>
      </c>
      <c r="D23" s="38">
        <v>500</v>
      </c>
      <c r="E23" s="42" t="str">
        <f t="shared" si="0"/>
        <v>Ugnius -Matas Krisčiūnas</v>
      </c>
      <c r="F23" s="36">
        <f t="shared" si="1"/>
        <v>2005</v>
      </c>
      <c r="G23" s="44" t="str">
        <f t="shared" si="2"/>
        <v>"Vydūno" gimn..</v>
      </c>
      <c r="H23" s="45">
        <f t="shared" si="4"/>
        <v>1.1342592592592591E-3</v>
      </c>
      <c r="I23" s="52">
        <v>16</v>
      </c>
      <c r="J23" s="46" t="s">
        <v>223</v>
      </c>
      <c r="K23" s="4"/>
      <c r="L23" s="27">
        <v>1</v>
      </c>
      <c r="M23" s="47">
        <v>38</v>
      </c>
    </row>
    <row r="24" spans="1:13" ht="12.75" customHeight="1">
      <c r="A24" s="36">
        <v>18</v>
      </c>
      <c r="B24" s="38">
        <v>5</v>
      </c>
      <c r="C24" s="38">
        <v>3</v>
      </c>
      <c r="D24" s="38">
        <v>33</v>
      </c>
      <c r="E24" s="42" t="str">
        <f t="shared" si="0"/>
        <v>Arnas Kromelis</v>
      </c>
      <c r="F24" s="36">
        <f t="shared" si="1"/>
        <v>2005</v>
      </c>
      <c r="G24" s="44" t="str">
        <f t="shared" si="2"/>
        <v>Sendvario prog.</v>
      </c>
      <c r="H24" s="45">
        <f t="shared" si="4"/>
        <v>1.1458333333333333E-3</v>
      </c>
      <c r="I24" s="52">
        <v>15</v>
      </c>
      <c r="J24" s="46" t="s">
        <v>158</v>
      </c>
      <c r="K24" s="4"/>
      <c r="L24" s="27">
        <v>1</v>
      </c>
      <c r="M24" s="47">
        <v>39</v>
      </c>
    </row>
    <row r="25" spans="1:13" ht="12.75" customHeight="1">
      <c r="A25" s="36">
        <v>19</v>
      </c>
      <c r="B25" s="38">
        <v>6</v>
      </c>
      <c r="C25" s="38">
        <v>3</v>
      </c>
      <c r="D25" s="38">
        <v>450</v>
      </c>
      <c r="E25" s="42" t="str">
        <f t="shared" si="0"/>
        <v>Gytis Čepulis</v>
      </c>
      <c r="F25" s="36">
        <f t="shared" si="1"/>
        <v>2005</v>
      </c>
      <c r="G25" s="44" t="str">
        <f t="shared" si="2"/>
        <v>P. Mašioto prog.</v>
      </c>
      <c r="H25" s="45">
        <f t="shared" si="4"/>
        <v>1.1458333333333333E-3</v>
      </c>
      <c r="I25" s="52">
        <v>14</v>
      </c>
      <c r="J25" s="46" t="s">
        <v>175</v>
      </c>
      <c r="K25" s="4"/>
      <c r="L25" s="27">
        <v>1</v>
      </c>
      <c r="M25" s="47">
        <v>39</v>
      </c>
    </row>
    <row r="26" spans="1:13" ht="12.75" customHeight="1">
      <c r="A26" s="36">
        <v>20</v>
      </c>
      <c r="B26" s="38">
        <v>1</v>
      </c>
      <c r="C26" s="38">
        <v>4</v>
      </c>
      <c r="D26" s="38">
        <v>303</v>
      </c>
      <c r="E26" s="42" t="str">
        <f t="shared" si="0"/>
        <v>Vytautas Virbalas</v>
      </c>
      <c r="F26" s="36">
        <f t="shared" si="1"/>
        <v>2005</v>
      </c>
      <c r="G26" s="44" t="str">
        <f t="shared" si="2"/>
        <v>Klaipėdos Licėjus</v>
      </c>
      <c r="H26" s="45">
        <f t="shared" si="4"/>
        <v>1.1458333333333333E-3</v>
      </c>
      <c r="I26" s="52">
        <v>13</v>
      </c>
      <c r="J26" s="46" t="s">
        <v>29</v>
      </c>
      <c r="K26" s="4"/>
      <c r="L26" s="27">
        <v>1</v>
      </c>
      <c r="M26" s="47">
        <v>39</v>
      </c>
    </row>
    <row r="27" spans="1:13" ht="12.75" customHeight="1">
      <c r="A27" s="36">
        <v>20</v>
      </c>
      <c r="B27" s="38">
        <v>9</v>
      </c>
      <c r="C27" s="38">
        <v>4</v>
      </c>
      <c r="D27" s="38">
        <v>505</v>
      </c>
      <c r="E27" s="42" t="str">
        <f t="shared" si="0"/>
        <v>Jonas Šiušelis</v>
      </c>
      <c r="F27" s="36">
        <f t="shared" si="1"/>
        <v>2005</v>
      </c>
      <c r="G27" s="44" t="str">
        <f t="shared" si="2"/>
        <v>"Vydūno" gimn..</v>
      </c>
      <c r="H27" s="45">
        <f t="shared" si="4"/>
        <v>1.1458333333333333E-3</v>
      </c>
      <c r="I27" s="52">
        <v>13</v>
      </c>
      <c r="J27" s="46" t="s">
        <v>29</v>
      </c>
      <c r="K27" s="4"/>
      <c r="L27" s="27">
        <v>1</v>
      </c>
      <c r="M27" s="47">
        <v>39</v>
      </c>
    </row>
    <row r="28" spans="1:13" ht="12.75" customHeight="1">
      <c r="A28" s="36">
        <v>22</v>
      </c>
      <c r="B28" s="38">
        <v>7</v>
      </c>
      <c r="C28" s="38">
        <v>1</v>
      </c>
      <c r="D28" s="38">
        <v>1010</v>
      </c>
      <c r="E28" s="42" t="str">
        <f t="shared" si="0"/>
        <v>Jokūbas Pilipavičius</v>
      </c>
      <c r="F28" s="36">
        <f t="shared" si="1"/>
        <v>2005</v>
      </c>
      <c r="G28" s="44" t="str">
        <f t="shared" si="2"/>
        <v>Vaivorykštės tako gimn.</v>
      </c>
      <c r="H28" s="45">
        <f>TIME(K28,L28:L29,M28:M29)</f>
        <v>1.1458333333333333E-3</v>
      </c>
      <c r="I28" s="52">
        <v>11</v>
      </c>
      <c r="J28" s="46" t="s">
        <v>184</v>
      </c>
      <c r="K28" s="4"/>
      <c r="L28" s="27">
        <v>1</v>
      </c>
      <c r="M28" s="47">
        <v>39</v>
      </c>
    </row>
    <row r="29" spans="1:13" ht="12.75" customHeight="1">
      <c r="A29" s="36">
        <v>23</v>
      </c>
      <c r="B29" s="38">
        <v>7</v>
      </c>
      <c r="C29" s="38">
        <v>2</v>
      </c>
      <c r="D29" s="38">
        <v>451</v>
      </c>
      <c r="E29" s="42" t="str">
        <f t="shared" si="0"/>
        <v>Matas Šiaulys</v>
      </c>
      <c r="F29" s="36">
        <f t="shared" si="1"/>
        <v>2005</v>
      </c>
      <c r="G29" s="44" t="str">
        <f t="shared" si="2"/>
        <v>P. Mašioto prog.</v>
      </c>
      <c r="H29" s="45">
        <f>TIME(K29,L29:L30,M29:M30)</f>
        <v>1.1458333333333333E-3</v>
      </c>
      <c r="I29" s="52">
        <v>11</v>
      </c>
      <c r="J29" s="46" t="s">
        <v>184</v>
      </c>
      <c r="K29" s="47"/>
      <c r="L29" s="27">
        <v>1</v>
      </c>
      <c r="M29" s="47">
        <v>39</v>
      </c>
    </row>
    <row r="30" spans="1:13" ht="12.75" customHeight="1">
      <c r="A30" s="36">
        <v>24</v>
      </c>
      <c r="B30" s="38">
        <v>5</v>
      </c>
      <c r="C30" s="38">
        <v>4</v>
      </c>
      <c r="D30" s="38">
        <v>84</v>
      </c>
      <c r="E30" s="42" t="str">
        <f t="shared" si="0"/>
        <v>Vytas Janušonis</v>
      </c>
      <c r="F30" s="36">
        <f t="shared" si="1"/>
        <v>2005</v>
      </c>
      <c r="G30" s="44" t="str">
        <f t="shared" si="2"/>
        <v>H. Zudermano gimnazija</v>
      </c>
      <c r="H30" s="45">
        <f>TIME(K30,L30,M30)</f>
        <v>1.1458333333333333E-3</v>
      </c>
      <c r="I30" s="52">
        <v>9</v>
      </c>
      <c r="J30" s="46" t="s">
        <v>63</v>
      </c>
      <c r="K30" s="4"/>
      <c r="L30" s="27">
        <v>1</v>
      </c>
      <c r="M30" s="47">
        <v>39</v>
      </c>
    </row>
    <row r="31" spans="1:13" ht="12.75" customHeight="1">
      <c r="A31" s="36">
        <v>25</v>
      </c>
      <c r="B31" s="38">
        <v>3</v>
      </c>
      <c r="C31" s="38">
        <v>2</v>
      </c>
      <c r="D31" s="38">
        <v>332</v>
      </c>
      <c r="E31" s="42" t="str">
        <f t="shared" si="0"/>
        <v>Algirdas Pauliukėnas</v>
      </c>
      <c r="F31" s="36">
        <f t="shared" si="1"/>
        <v>2006</v>
      </c>
      <c r="G31" s="44" t="str">
        <f t="shared" si="2"/>
        <v>Klaipėdos Licėjus</v>
      </c>
      <c r="H31" s="45">
        <f>TIME(K31,L31,M31)</f>
        <v>1.1458333333333333E-3</v>
      </c>
      <c r="I31" s="52">
        <v>8</v>
      </c>
      <c r="J31" s="46" t="s">
        <v>66</v>
      </c>
      <c r="K31" s="4"/>
      <c r="L31" s="27">
        <v>1</v>
      </c>
      <c r="M31" s="47">
        <v>39</v>
      </c>
    </row>
    <row r="32" spans="1:13" ht="12.75" customHeight="1">
      <c r="A32" s="36">
        <v>26</v>
      </c>
      <c r="B32" s="38">
        <v>1</v>
      </c>
      <c r="C32" s="38">
        <v>5</v>
      </c>
      <c r="D32" s="38">
        <v>342</v>
      </c>
      <c r="E32" s="42" t="str">
        <f t="shared" si="0"/>
        <v>Dominykas Drungilas</v>
      </c>
      <c r="F32" s="36">
        <f t="shared" si="1"/>
        <v>2005</v>
      </c>
      <c r="G32" s="44" t="str">
        <f t="shared" si="2"/>
        <v>Klaipėdos Licėjus</v>
      </c>
      <c r="H32" s="45">
        <f>TIME(K32,L32,M32)</f>
        <v>1.1574074074074073E-3</v>
      </c>
      <c r="I32" s="52">
        <v>7</v>
      </c>
      <c r="J32" s="46" t="s">
        <v>33</v>
      </c>
      <c r="K32" s="4"/>
      <c r="L32" s="27">
        <v>1</v>
      </c>
      <c r="M32" s="47">
        <v>40</v>
      </c>
    </row>
    <row r="33" spans="1:13" ht="12.75" customHeight="1">
      <c r="A33" s="36">
        <v>27</v>
      </c>
      <c r="B33" s="38">
        <v>7</v>
      </c>
      <c r="C33" s="38">
        <v>2</v>
      </c>
      <c r="D33" s="38">
        <v>996</v>
      </c>
      <c r="E33" s="42" t="str">
        <f t="shared" si="0"/>
        <v>Nedas Končius</v>
      </c>
      <c r="F33" s="36">
        <f t="shared" si="1"/>
        <v>2006</v>
      </c>
      <c r="G33" s="44" t="str">
        <f t="shared" si="2"/>
        <v>Saulėtekio prog.</v>
      </c>
      <c r="H33" s="45">
        <f>TIME(K33,L33:L34,M33:M34)</f>
        <v>1.1574074074074073E-3</v>
      </c>
      <c r="I33" s="52">
        <v>6</v>
      </c>
      <c r="J33" s="46" t="s">
        <v>102</v>
      </c>
      <c r="K33" s="4"/>
      <c r="L33" s="27">
        <v>1</v>
      </c>
      <c r="M33" s="47">
        <v>40</v>
      </c>
    </row>
    <row r="34" spans="1:13" ht="12.75" customHeight="1">
      <c r="A34" s="36">
        <v>28</v>
      </c>
      <c r="B34" s="38">
        <v>2</v>
      </c>
      <c r="C34" s="38">
        <v>5</v>
      </c>
      <c r="D34" s="38">
        <v>960</v>
      </c>
      <c r="E34" s="42" t="str">
        <f t="shared" si="0"/>
        <v>Matas Veitas</v>
      </c>
      <c r="F34" s="36">
        <f t="shared" si="1"/>
        <v>2005</v>
      </c>
      <c r="G34" s="44" t="str">
        <f t="shared" si="2"/>
        <v>„Verdenės“ progimnazija</v>
      </c>
      <c r="H34" s="45">
        <f t="shared" ref="H34:H46" si="5">TIME(K34,L34,M34)</f>
        <v>1.1574074074074073E-3</v>
      </c>
      <c r="I34" s="52">
        <v>5</v>
      </c>
      <c r="J34" s="46" t="s">
        <v>73</v>
      </c>
      <c r="K34" s="4"/>
      <c r="L34" s="27">
        <v>1</v>
      </c>
      <c r="M34" s="47">
        <v>40</v>
      </c>
    </row>
    <row r="35" spans="1:13" ht="12.75" customHeight="1">
      <c r="A35" s="36">
        <v>29</v>
      </c>
      <c r="B35" s="38">
        <v>5</v>
      </c>
      <c r="C35" s="38">
        <v>5</v>
      </c>
      <c r="D35" s="38">
        <v>197</v>
      </c>
      <c r="E35" s="42" t="str">
        <f t="shared" si="0"/>
        <v>Leonid Makarov</v>
      </c>
      <c r="F35" s="36">
        <f t="shared" si="1"/>
        <v>2006</v>
      </c>
      <c r="G35" s="44" t="str">
        <f t="shared" si="2"/>
        <v>M. Gorkio prog.</v>
      </c>
      <c r="H35" s="45">
        <f t="shared" si="5"/>
        <v>1.1574074074074073E-3</v>
      </c>
      <c r="I35" s="52">
        <v>4</v>
      </c>
      <c r="J35" s="46" t="s">
        <v>160</v>
      </c>
      <c r="K35" s="4"/>
      <c r="L35" s="27">
        <v>1</v>
      </c>
      <c r="M35" s="47">
        <v>40</v>
      </c>
    </row>
    <row r="36" spans="1:13" ht="12.75" customHeight="1">
      <c r="A36" s="36">
        <v>30</v>
      </c>
      <c r="B36" s="38">
        <v>5</v>
      </c>
      <c r="C36" s="38">
        <v>4</v>
      </c>
      <c r="D36" s="38">
        <v>182</v>
      </c>
      <c r="E36" s="42" t="str">
        <f t="shared" si="0"/>
        <v>Jevgenij Pucylo</v>
      </c>
      <c r="F36" s="36">
        <f t="shared" si="1"/>
        <v>2005</v>
      </c>
      <c r="G36" s="44" t="str">
        <f t="shared" si="2"/>
        <v>M. Gorkio prog.</v>
      </c>
      <c r="H36" s="45">
        <f t="shared" si="5"/>
        <v>1.1574074074074073E-3</v>
      </c>
      <c r="I36" s="52">
        <v>4</v>
      </c>
      <c r="J36" s="46" t="s">
        <v>160</v>
      </c>
      <c r="K36" s="4"/>
      <c r="L36" s="27">
        <v>1</v>
      </c>
      <c r="M36" s="47">
        <v>40</v>
      </c>
    </row>
    <row r="37" spans="1:13" ht="12.75" customHeight="1">
      <c r="A37" s="36">
        <v>31</v>
      </c>
      <c r="B37" s="38">
        <v>3</v>
      </c>
      <c r="C37" s="38">
        <v>3</v>
      </c>
      <c r="D37" s="38">
        <v>270</v>
      </c>
      <c r="E37" s="42" t="str">
        <f t="shared" si="0"/>
        <v>Lukas Kubilius</v>
      </c>
      <c r="F37" s="36">
        <f t="shared" si="1"/>
        <v>2006</v>
      </c>
      <c r="G37" s="44" t="str">
        <f t="shared" si="2"/>
        <v>L. Stulpino prog.</v>
      </c>
      <c r="H37" s="45">
        <f t="shared" si="5"/>
        <v>1.1689814814814816E-3</v>
      </c>
      <c r="I37" s="52">
        <v>2</v>
      </c>
      <c r="J37" s="46" t="s">
        <v>104</v>
      </c>
      <c r="K37" s="4"/>
      <c r="L37" s="27">
        <v>1</v>
      </c>
      <c r="M37" s="47">
        <v>41</v>
      </c>
    </row>
    <row r="38" spans="1:13" ht="12.75" customHeight="1">
      <c r="A38" s="36">
        <v>32</v>
      </c>
      <c r="B38" s="38">
        <v>3</v>
      </c>
      <c r="C38" s="38">
        <v>4</v>
      </c>
      <c r="D38" s="38">
        <v>623</v>
      </c>
      <c r="E38" s="42" t="str">
        <f t="shared" si="0"/>
        <v>Mark Šigajev</v>
      </c>
      <c r="F38" s="36">
        <f t="shared" si="1"/>
        <v>2005</v>
      </c>
      <c r="G38" s="44" t="str">
        <f t="shared" si="2"/>
        <v>„Gabijos“ progimnazija</v>
      </c>
      <c r="H38" s="45">
        <f t="shared" si="5"/>
        <v>1.1689814814814816E-3</v>
      </c>
      <c r="I38" s="52">
        <v>1</v>
      </c>
      <c r="J38" s="46" t="s">
        <v>107</v>
      </c>
      <c r="K38" s="4"/>
      <c r="L38" s="27">
        <v>1</v>
      </c>
      <c r="M38" s="47">
        <v>41</v>
      </c>
    </row>
    <row r="39" spans="1:13" ht="12.75" customHeight="1">
      <c r="A39" s="36">
        <v>33</v>
      </c>
      <c r="B39" s="38">
        <v>4</v>
      </c>
      <c r="C39" s="38">
        <v>2</v>
      </c>
      <c r="D39" s="38">
        <v>435</v>
      </c>
      <c r="E39" s="42" t="str">
        <f t="shared" ref="E39:E70" si="6">IF(ISBLANK(D39)," ",VLOOKUP(D39,dal,3,FALSE))</f>
        <v>Nojus Norvaišas</v>
      </c>
      <c r="F39" s="36">
        <f t="shared" ref="F39:F70" si="7">IF(ISBLANK(D39)," ",VLOOKUP(D39,dal,4,FALSE))</f>
        <v>2005</v>
      </c>
      <c r="G39" s="44" t="str">
        <f t="shared" ref="G39:G70" si="8">IF(ISBLANK(D39)," ",VLOOKUP(D39,dal,5,FALSE))</f>
        <v>P. Mašioto prog.</v>
      </c>
      <c r="H39" s="45">
        <f t="shared" si="5"/>
        <v>1.1689814814814816E-3</v>
      </c>
      <c r="I39" s="38">
        <v>1</v>
      </c>
      <c r="J39" s="46" t="s">
        <v>107</v>
      </c>
      <c r="K39" s="4"/>
      <c r="L39" s="27">
        <v>1</v>
      </c>
      <c r="M39" s="47">
        <v>41</v>
      </c>
    </row>
    <row r="40" spans="1:13" ht="12.75" customHeight="1">
      <c r="A40" s="36">
        <v>34</v>
      </c>
      <c r="B40" s="38">
        <v>4</v>
      </c>
      <c r="C40" s="38">
        <v>3</v>
      </c>
      <c r="D40" s="38">
        <v>166</v>
      </c>
      <c r="E40" s="42" t="str">
        <f t="shared" si="6"/>
        <v>Dominik Aržanovskij</v>
      </c>
      <c r="F40" s="36">
        <f t="shared" si="7"/>
        <v>2006</v>
      </c>
      <c r="G40" s="44" t="str">
        <f t="shared" si="8"/>
        <v>M. Gorkio prog.</v>
      </c>
      <c r="H40" s="45">
        <f t="shared" si="5"/>
        <v>1.1689814814814816E-3</v>
      </c>
      <c r="I40" s="52">
        <v>1</v>
      </c>
      <c r="J40" s="46" t="s">
        <v>139</v>
      </c>
      <c r="K40" s="4"/>
      <c r="L40" s="27">
        <v>1</v>
      </c>
      <c r="M40" s="47">
        <v>41</v>
      </c>
    </row>
    <row r="41" spans="1:13" ht="12.75" customHeight="1">
      <c r="A41" s="36">
        <v>35</v>
      </c>
      <c r="B41" s="38">
        <v>1</v>
      </c>
      <c r="C41" s="38">
        <v>6</v>
      </c>
      <c r="D41" s="38">
        <v>407</v>
      </c>
      <c r="E41" s="42" t="str">
        <f t="shared" si="6"/>
        <v>Audrius Barbšys</v>
      </c>
      <c r="F41" s="36">
        <f t="shared" si="7"/>
        <v>2006</v>
      </c>
      <c r="G41" s="44" t="str">
        <f t="shared" si="8"/>
        <v>Vydūno gimnazija</v>
      </c>
      <c r="H41" s="45">
        <f t="shared" si="5"/>
        <v>1.1805555555555556E-3</v>
      </c>
      <c r="I41" s="52">
        <v>1</v>
      </c>
      <c r="J41" s="46" t="s">
        <v>34</v>
      </c>
      <c r="K41" s="4"/>
      <c r="L41" s="27">
        <v>1</v>
      </c>
      <c r="M41" s="47">
        <v>42</v>
      </c>
    </row>
    <row r="42" spans="1:13" ht="12.75" customHeight="1">
      <c r="A42" s="36">
        <v>36</v>
      </c>
      <c r="B42" s="38">
        <v>5</v>
      </c>
      <c r="C42" s="38">
        <v>6</v>
      </c>
      <c r="D42" s="38">
        <v>85</v>
      </c>
      <c r="E42" s="42" t="str">
        <f t="shared" si="6"/>
        <v>Benediktas Trilikauskas</v>
      </c>
      <c r="F42" s="36">
        <f t="shared" si="7"/>
        <v>2005</v>
      </c>
      <c r="G42" s="44" t="str">
        <f t="shared" si="8"/>
        <v>H. Zudermano gimnazija</v>
      </c>
      <c r="H42" s="45">
        <f t="shared" si="5"/>
        <v>1.1805555555555556E-3</v>
      </c>
      <c r="I42" s="52">
        <v>1</v>
      </c>
      <c r="J42" s="46" t="s">
        <v>162</v>
      </c>
      <c r="K42" s="4"/>
      <c r="L42" s="27">
        <v>1</v>
      </c>
      <c r="M42" s="47">
        <v>42</v>
      </c>
    </row>
    <row r="43" spans="1:13" ht="12.75" customHeight="1">
      <c r="A43" s="36">
        <v>37</v>
      </c>
      <c r="B43" s="38">
        <v>5</v>
      </c>
      <c r="C43" s="38">
        <v>7</v>
      </c>
      <c r="D43" s="38">
        <v>83</v>
      </c>
      <c r="E43" s="42" t="str">
        <f t="shared" si="6"/>
        <v>Matas Agurkis</v>
      </c>
      <c r="F43" s="36">
        <f t="shared" si="7"/>
        <v>2005</v>
      </c>
      <c r="G43" s="44" t="str">
        <f t="shared" si="8"/>
        <v>H. Zudermano gimnazija</v>
      </c>
      <c r="H43" s="45">
        <f t="shared" si="5"/>
        <v>1.1805555555555556E-3</v>
      </c>
      <c r="I43" s="52">
        <v>1</v>
      </c>
      <c r="J43" s="46" t="s">
        <v>162</v>
      </c>
      <c r="K43" s="4"/>
      <c r="L43" s="27">
        <v>1</v>
      </c>
      <c r="M43" s="47">
        <v>42</v>
      </c>
    </row>
    <row r="44" spans="1:13" ht="12.75" customHeight="1">
      <c r="A44" s="36">
        <v>38</v>
      </c>
      <c r="B44" s="38">
        <v>9</v>
      </c>
      <c r="C44" s="38">
        <v>5</v>
      </c>
      <c r="D44" s="38">
        <v>53</v>
      </c>
      <c r="E44" s="42" t="str">
        <f t="shared" si="6"/>
        <v>Nedas Purkus</v>
      </c>
      <c r="F44" s="36">
        <f t="shared" si="7"/>
        <v>2005</v>
      </c>
      <c r="G44" s="44" t="str">
        <f t="shared" si="8"/>
        <v>Sendvario prog.</v>
      </c>
      <c r="H44" s="45">
        <f t="shared" si="5"/>
        <v>1.1805555555555556E-3</v>
      </c>
      <c r="I44" s="52">
        <v>1</v>
      </c>
      <c r="J44" s="46" t="s">
        <v>162</v>
      </c>
      <c r="K44" s="4"/>
      <c r="L44" s="27">
        <v>1</v>
      </c>
      <c r="M44" s="47">
        <v>42</v>
      </c>
    </row>
    <row r="45" spans="1:13" ht="12.75" customHeight="1">
      <c r="A45" s="36">
        <v>39</v>
      </c>
      <c r="B45" s="38">
        <v>2</v>
      </c>
      <c r="C45" s="38">
        <v>6</v>
      </c>
      <c r="D45" s="38">
        <v>330</v>
      </c>
      <c r="E45" s="42" t="str">
        <f t="shared" si="6"/>
        <v>Rytis Chockevičius</v>
      </c>
      <c r="F45" s="36">
        <f t="shared" si="7"/>
        <v>2006</v>
      </c>
      <c r="G45" s="44" t="str">
        <f t="shared" si="8"/>
        <v>Klaipėdos Licėjus</v>
      </c>
      <c r="H45" s="45">
        <f t="shared" si="5"/>
        <v>1.1805555555555556E-3</v>
      </c>
      <c r="I45" s="52">
        <v>1</v>
      </c>
      <c r="J45" s="46" t="s">
        <v>26</v>
      </c>
      <c r="K45" s="4"/>
      <c r="L45" s="27">
        <v>1</v>
      </c>
      <c r="M45" s="47">
        <v>42</v>
      </c>
    </row>
    <row r="46" spans="1:13" ht="12.75" customHeight="1">
      <c r="A46" s="36">
        <v>40</v>
      </c>
      <c r="B46" s="38">
        <v>1</v>
      </c>
      <c r="C46" s="38">
        <v>7</v>
      </c>
      <c r="D46" s="38">
        <v>341</v>
      </c>
      <c r="E46" s="42" t="str">
        <f t="shared" si="6"/>
        <v>Ignas Piliutis</v>
      </c>
      <c r="F46" s="36">
        <f t="shared" si="7"/>
        <v>2005</v>
      </c>
      <c r="G46" s="44" t="str">
        <f t="shared" si="8"/>
        <v>Klaipėdos Licėjus</v>
      </c>
      <c r="H46" s="45">
        <f t="shared" si="5"/>
        <v>1.1805555555555556E-3</v>
      </c>
      <c r="I46" s="52">
        <v>1</v>
      </c>
      <c r="J46" s="46" t="s">
        <v>28</v>
      </c>
      <c r="K46" s="4"/>
      <c r="L46" s="27">
        <v>1</v>
      </c>
      <c r="M46" s="47">
        <v>42</v>
      </c>
    </row>
    <row r="47" spans="1:13" ht="12.75" customHeight="1">
      <c r="A47" s="36">
        <v>41</v>
      </c>
      <c r="B47" s="38">
        <v>7</v>
      </c>
      <c r="C47" s="38">
        <v>3</v>
      </c>
      <c r="D47" s="38">
        <v>203</v>
      </c>
      <c r="E47" s="42" t="str">
        <f t="shared" si="6"/>
        <v>Valentin Makarov</v>
      </c>
      <c r="F47" s="36">
        <f t="shared" si="7"/>
        <v>2006</v>
      </c>
      <c r="G47" s="44" t="str">
        <f t="shared" si="8"/>
        <v>M. Gorkio prog.</v>
      </c>
      <c r="H47" s="45">
        <f>TIME(K47,L47:L48,M47:M48)</f>
        <v>1.1921296296296296E-3</v>
      </c>
      <c r="I47" s="52">
        <v>1</v>
      </c>
      <c r="J47" s="46" t="s">
        <v>185</v>
      </c>
      <c r="K47" s="4"/>
      <c r="L47" s="27">
        <v>1</v>
      </c>
      <c r="M47" s="47">
        <v>43</v>
      </c>
    </row>
    <row r="48" spans="1:13" ht="12.75" customHeight="1">
      <c r="A48" s="36">
        <v>42</v>
      </c>
      <c r="B48" s="38">
        <v>7</v>
      </c>
      <c r="C48" s="38">
        <v>4</v>
      </c>
      <c r="D48" s="38">
        <v>534</v>
      </c>
      <c r="E48" s="42" t="str">
        <f t="shared" si="6"/>
        <v>Markas Levinas</v>
      </c>
      <c r="F48" s="36">
        <f t="shared" si="7"/>
        <v>2005</v>
      </c>
      <c r="G48" s="44" t="str">
        <f t="shared" si="8"/>
        <v>"Vydūno" gimn..</v>
      </c>
      <c r="H48" s="45">
        <f>TIME(K48,L48:L49,M48:M49)</f>
        <v>1.1921296296296296E-3</v>
      </c>
      <c r="I48" s="52">
        <v>1</v>
      </c>
      <c r="J48" s="46" t="s">
        <v>186</v>
      </c>
      <c r="K48" s="4"/>
      <c r="L48" s="27">
        <v>1</v>
      </c>
      <c r="M48" s="47">
        <v>43</v>
      </c>
    </row>
    <row r="49" spans="1:13" ht="12.75" customHeight="1">
      <c r="A49" s="36">
        <v>43</v>
      </c>
      <c r="B49" s="38">
        <v>6</v>
      </c>
      <c r="C49" s="38">
        <v>5</v>
      </c>
      <c r="D49" s="38">
        <v>163</v>
      </c>
      <c r="E49" s="42" t="str">
        <f t="shared" si="6"/>
        <v>Ernestas Vaičiulis</v>
      </c>
      <c r="F49" s="36">
        <f t="shared" si="7"/>
        <v>2006</v>
      </c>
      <c r="G49" s="44" t="str">
        <f t="shared" si="8"/>
        <v>M. Gorkio prog.</v>
      </c>
      <c r="H49" s="45">
        <f t="shared" ref="H49:H56" si="9">TIME(K49,L49,M49)</f>
        <v>1.1921296296296296E-3</v>
      </c>
      <c r="I49" s="52">
        <v>1</v>
      </c>
      <c r="J49" s="46" t="s">
        <v>176</v>
      </c>
      <c r="K49" s="4"/>
      <c r="L49" s="27">
        <v>1</v>
      </c>
      <c r="M49" s="47">
        <v>43</v>
      </c>
    </row>
    <row r="50" spans="1:13" ht="12.75" customHeight="1">
      <c r="A50" s="36">
        <v>44</v>
      </c>
      <c r="B50" s="38">
        <v>1</v>
      </c>
      <c r="C50" s="38">
        <v>8</v>
      </c>
      <c r="D50" s="38">
        <v>80</v>
      </c>
      <c r="E50" s="42" t="str">
        <f t="shared" si="6"/>
        <v>Modestas Kaupas</v>
      </c>
      <c r="F50" s="36">
        <f t="shared" si="7"/>
        <v>2005</v>
      </c>
      <c r="G50" s="44" t="str">
        <f t="shared" si="8"/>
        <v>H. Zudermano gimnazija</v>
      </c>
      <c r="H50" s="45">
        <f t="shared" si="9"/>
        <v>1.2037037037037038E-3</v>
      </c>
      <c r="I50" s="52">
        <v>1</v>
      </c>
      <c r="J50" s="46" t="s">
        <v>39</v>
      </c>
      <c r="K50" s="4"/>
      <c r="L50" s="27">
        <v>1</v>
      </c>
      <c r="M50" s="47">
        <v>44</v>
      </c>
    </row>
    <row r="51" spans="1:13" ht="12.75" customHeight="1">
      <c r="A51" s="36">
        <v>45</v>
      </c>
      <c r="B51" s="38">
        <v>3</v>
      </c>
      <c r="C51" s="38">
        <v>5</v>
      </c>
      <c r="D51" s="38">
        <v>504</v>
      </c>
      <c r="E51" s="42" t="str">
        <f t="shared" si="6"/>
        <v>Kasparas Kančiauskas</v>
      </c>
      <c r="F51" s="36">
        <f t="shared" si="7"/>
        <v>2005</v>
      </c>
      <c r="G51" s="44" t="str">
        <f t="shared" si="8"/>
        <v>"Vydūno" gimn..</v>
      </c>
      <c r="H51" s="45">
        <f t="shared" si="9"/>
        <v>1.2037037037037038E-3</v>
      </c>
      <c r="I51" s="52">
        <v>1</v>
      </c>
      <c r="J51" s="46" t="s">
        <v>109</v>
      </c>
      <c r="K51" s="4"/>
      <c r="L51" s="27">
        <v>1</v>
      </c>
      <c r="M51" s="47">
        <v>44</v>
      </c>
    </row>
    <row r="52" spans="1:13" ht="12.75" customHeight="1">
      <c r="A52" s="36">
        <v>46</v>
      </c>
      <c r="B52" s="38">
        <v>4</v>
      </c>
      <c r="C52" s="38">
        <v>4</v>
      </c>
      <c r="D52" s="38">
        <v>440</v>
      </c>
      <c r="E52" s="42" t="str">
        <f t="shared" si="6"/>
        <v>Gabrielius Skersys</v>
      </c>
      <c r="F52" s="36">
        <f t="shared" si="7"/>
        <v>2005</v>
      </c>
      <c r="G52" s="44" t="str">
        <f t="shared" si="8"/>
        <v>P. Mašioto prog.</v>
      </c>
      <c r="H52" s="45">
        <f t="shared" si="9"/>
        <v>1.2037037037037038E-3</v>
      </c>
      <c r="I52" s="52">
        <v>1</v>
      </c>
      <c r="J52" s="46" t="s">
        <v>109</v>
      </c>
      <c r="K52" s="47"/>
      <c r="L52" s="27">
        <v>1</v>
      </c>
      <c r="M52" s="47">
        <v>44</v>
      </c>
    </row>
    <row r="53" spans="1:13" ht="12.75" customHeight="1">
      <c r="A53" s="36">
        <v>47</v>
      </c>
      <c r="B53" s="38">
        <v>6</v>
      </c>
      <c r="C53" s="38">
        <v>6</v>
      </c>
      <c r="D53" s="38">
        <v>168</v>
      </c>
      <c r="E53" s="42" t="str">
        <f t="shared" si="6"/>
        <v>Daniil Cepov</v>
      </c>
      <c r="F53" s="36">
        <f t="shared" si="7"/>
        <v>2006</v>
      </c>
      <c r="G53" s="44" t="str">
        <f t="shared" si="8"/>
        <v>M. Gorkio prog.</v>
      </c>
      <c r="H53" s="45">
        <f t="shared" si="9"/>
        <v>1.2152777777777778E-3</v>
      </c>
      <c r="I53" s="52">
        <v>1</v>
      </c>
      <c r="J53" s="46" t="s">
        <v>177</v>
      </c>
      <c r="K53" s="4"/>
      <c r="L53" s="27">
        <v>1</v>
      </c>
      <c r="M53" s="47">
        <v>45</v>
      </c>
    </row>
    <row r="54" spans="1:13" ht="12.75" customHeight="1">
      <c r="A54" s="36">
        <v>48</v>
      </c>
      <c r="B54" s="38">
        <v>1</v>
      </c>
      <c r="C54" s="38">
        <v>9</v>
      </c>
      <c r="D54" s="38">
        <v>301</v>
      </c>
      <c r="E54" s="42" t="str">
        <f t="shared" si="6"/>
        <v>Jonas Macevičius</v>
      </c>
      <c r="F54" s="36">
        <f t="shared" si="7"/>
        <v>2005</v>
      </c>
      <c r="G54" s="44" t="str">
        <f t="shared" si="8"/>
        <v>Klaipėdos Licėjus</v>
      </c>
      <c r="H54" s="45">
        <f t="shared" si="9"/>
        <v>1.2152777777777778E-3</v>
      </c>
      <c r="I54" s="52">
        <v>1</v>
      </c>
      <c r="J54" s="46" t="s">
        <v>42</v>
      </c>
      <c r="K54" s="4"/>
      <c r="L54" s="27">
        <v>1</v>
      </c>
      <c r="M54" s="47">
        <v>45</v>
      </c>
    </row>
    <row r="55" spans="1:13" ht="12.75" customHeight="1">
      <c r="A55" s="36">
        <v>49</v>
      </c>
      <c r="B55" s="38">
        <v>6</v>
      </c>
      <c r="C55" s="38">
        <v>7</v>
      </c>
      <c r="D55" s="38">
        <v>131</v>
      </c>
      <c r="E55" s="42" t="str">
        <f t="shared" si="6"/>
        <v>Vilius Gaidjurgis</v>
      </c>
      <c r="F55" s="36">
        <f t="shared" si="7"/>
        <v>2006</v>
      </c>
      <c r="G55" s="44" t="str">
        <f t="shared" si="8"/>
        <v>„Vyturio“ prog.</v>
      </c>
      <c r="H55" s="45">
        <f t="shared" si="9"/>
        <v>1.2152777777777778E-3</v>
      </c>
      <c r="I55" s="52">
        <v>1</v>
      </c>
      <c r="J55" s="46" t="s">
        <v>178</v>
      </c>
      <c r="K55" s="27"/>
      <c r="L55" s="27">
        <v>1</v>
      </c>
      <c r="M55" s="47">
        <v>45</v>
      </c>
    </row>
    <row r="56" spans="1:13" ht="12.75" customHeight="1">
      <c r="A56" s="36">
        <v>50</v>
      </c>
      <c r="B56" s="38">
        <v>9</v>
      </c>
      <c r="C56" s="38">
        <v>6</v>
      </c>
      <c r="D56" s="38">
        <v>423</v>
      </c>
      <c r="E56" s="42" t="str">
        <f t="shared" si="6"/>
        <v>Karolis Žilinskas</v>
      </c>
      <c r="F56" s="36">
        <f t="shared" si="7"/>
        <v>2006</v>
      </c>
      <c r="G56" s="44" t="str">
        <f t="shared" si="8"/>
        <v>P. Mašioto prog.</v>
      </c>
      <c r="H56" s="45">
        <f t="shared" si="9"/>
        <v>1.2268518518518518E-3</v>
      </c>
      <c r="I56" s="52">
        <v>1</v>
      </c>
      <c r="J56" s="46" t="s">
        <v>229</v>
      </c>
      <c r="K56" s="4"/>
      <c r="L56" s="27">
        <v>1</v>
      </c>
      <c r="M56" s="47">
        <v>46</v>
      </c>
    </row>
    <row r="57" spans="1:13" ht="12.75" customHeight="1">
      <c r="A57" s="36">
        <v>51</v>
      </c>
      <c r="B57" s="38">
        <v>8</v>
      </c>
      <c r="C57" s="38">
        <v>3</v>
      </c>
      <c r="D57" s="38">
        <v>1015</v>
      </c>
      <c r="E57" s="42" t="str">
        <f t="shared" si="6"/>
        <v>Joris Ukalovič</v>
      </c>
      <c r="F57" s="36">
        <f t="shared" si="7"/>
        <v>2005</v>
      </c>
      <c r="G57" s="44" t="str">
        <f t="shared" si="8"/>
        <v>Vaivorykštės tako gimn.</v>
      </c>
      <c r="H57" s="45">
        <f>TIME(K57,L57:L58,M57:M58)</f>
        <v>1.2268518518518518E-3</v>
      </c>
      <c r="I57" s="52">
        <v>1</v>
      </c>
      <c r="J57" s="46" t="s">
        <v>194</v>
      </c>
      <c r="K57" s="4"/>
      <c r="L57" s="27">
        <v>1</v>
      </c>
      <c r="M57" s="47">
        <v>46</v>
      </c>
    </row>
    <row r="58" spans="1:13" ht="12.75" customHeight="1">
      <c r="A58" s="36">
        <v>52</v>
      </c>
      <c r="B58" s="38">
        <v>5</v>
      </c>
      <c r="C58" s="38">
        <v>8</v>
      </c>
      <c r="D58" s="38">
        <v>127</v>
      </c>
      <c r="E58" s="42" t="str">
        <f t="shared" si="6"/>
        <v>Paulius Linkevičius</v>
      </c>
      <c r="F58" s="36">
        <f t="shared" si="7"/>
        <v>2006</v>
      </c>
      <c r="G58" s="44" t="str">
        <f t="shared" si="8"/>
        <v>„Vyturio“ prog.</v>
      </c>
      <c r="H58" s="45">
        <f>TIME(K58,L58,M58)</f>
        <v>1.2268518518518518E-3</v>
      </c>
      <c r="I58" s="52">
        <v>1</v>
      </c>
      <c r="J58" s="46" t="s">
        <v>163</v>
      </c>
      <c r="K58" s="4"/>
      <c r="L58" s="27">
        <v>1</v>
      </c>
      <c r="M58" s="47">
        <v>46</v>
      </c>
    </row>
    <row r="59" spans="1:13" ht="12.75" customHeight="1">
      <c r="A59" s="36">
        <v>53</v>
      </c>
      <c r="B59" s="38">
        <v>8</v>
      </c>
      <c r="C59" s="38">
        <v>4</v>
      </c>
      <c r="D59" s="38">
        <v>300</v>
      </c>
      <c r="E59" s="42" t="str">
        <f t="shared" si="6"/>
        <v>Arminas Kavaliauskas</v>
      </c>
      <c r="F59" s="36">
        <f t="shared" si="7"/>
        <v>2006</v>
      </c>
      <c r="G59" s="44" t="str">
        <f t="shared" si="8"/>
        <v>L. Stulpino prog.</v>
      </c>
      <c r="H59" s="45">
        <f>TIME(K59,L59:L60,M59:M60)</f>
        <v>1.2268518518518518E-3</v>
      </c>
      <c r="I59" s="52">
        <v>1</v>
      </c>
      <c r="J59" s="46" t="s">
        <v>195</v>
      </c>
      <c r="K59" s="4"/>
      <c r="L59" s="27">
        <v>1</v>
      </c>
      <c r="M59" s="47">
        <v>46</v>
      </c>
    </row>
    <row r="60" spans="1:13" ht="12.75" customHeight="1">
      <c r="A60" s="36">
        <v>54</v>
      </c>
      <c r="B60" s="38">
        <v>6</v>
      </c>
      <c r="C60" s="38">
        <v>8</v>
      </c>
      <c r="D60" s="38">
        <v>196</v>
      </c>
      <c r="E60" s="42" t="str">
        <f t="shared" si="6"/>
        <v>Michail Korobkin</v>
      </c>
      <c r="F60" s="36">
        <f t="shared" si="7"/>
        <v>2005</v>
      </c>
      <c r="G60" s="44" t="str">
        <f t="shared" si="8"/>
        <v>M. Gorkio prog.</v>
      </c>
      <c r="H60" s="45">
        <f>TIME(K60,L60,M60)</f>
        <v>1.2268518518518518E-3</v>
      </c>
      <c r="I60" s="52">
        <v>1</v>
      </c>
      <c r="J60" s="46" t="s">
        <v>179</v>
      </c>
      <c r="K60" s="4"/>
      <c r="L60" s="27">
        <v>1</v>
      </c>
      <c r="M60" s="47">
        <v>46</v>
      </c>
    </row>
    <row r="61" spans="1:13" ht="12.75" customHeight="1">
      <c r="A61" s="36">
        <v>55</v>
      </c>
      <c r="B61" s="38">
        <v>6</v>
      </c>
      <c r="C61" s="38">
        <v>9</v>
      </c>
      <c r="D61" s="38">
        <v>633</v>
      </c>
      <c r="E61" s="42" t="str">
        <f t="shared" si="6"/>
        <v>Robertas Juškevičius</v>
      </c>
      <c r="F61" s="36">
        <f t="shared" si="7"/>
        <v>2006</v>
      </c>
      <c r="G61" s="44" t="str">
        <f t="shared" si="8"/>
        <v>„Gabijos“ progimnazija</v>
      </c>
      <c r="H61" s="45">
        <f>TIME(K61,L61,M61)</f>
        <v>1.2384259259259258E-3</v>
      </c>
      <c r="I61" s="52">
        <v>1</v>
      </c>
      <c r="J61" s="46" t="s">
        <v>180</v>
      </c>
      <c r="K61" s="47"/>
      <c r="L61" s="27">
        <v>1</v>
      </c>
      <c r="M61" s="47">
        <v>47</v>
      </c>
    </row>
    <row r="62" spans="1:13" ht="12.75" customHeight="1">
      <c r="A62" s="36">
        <v>56</v>
      </c>
      <c r="B62" s="38">
        <v>6</v>
      </c>
      <c r="C62" s="38">
        <v>10</v>
      </c>
      <c r="D62" s="38">
        <v>128</v>
      </c>
      <c r="E62" s="42" t="str">
        <f t="shared" si="6"/>
        <v>Elvinas Pūkas</v>
      </c>
      <c r="F62" s="36">
        <f t="shared" si="7"/>
        <v>2006</v>
      </c>
      <c r="G62" s="44" t="str">
        <f t="shared" si="8"/>
        <v>„Vyturio“ prog.</v>
      </c>
      <c r="H62" s="45">
        <f>TIME(K62,L62,M62)</f>
        <v>1.2384259259259258E-3</v>
      </c>
      <c r="I62" s="52">
        <v>1</v>
      </c>
      <c r="J62" s="46" t="s">
        <v>30</v>
      </c>
      <c r="K62" s="4"/>
      <c r="L62" s="27">
        <v>1</v>
      </c>
      <c r="M62" s="47">
        <v>47</v>
      </c>
    </row>
    <row r="63" spans="1:13" ht="12.75" customHeight="1">
      <c r="A63" s="36">
        <v>57</v>
      </c>
      <c r="B63" s="38">
        <v>2</v>
      </c>
      <c r="C63" s="38">
        <v>7</v>
      </c>
      <c r="D63" s="38">
        <v>447</v>
      </c>
      <c r="E63" s="42" t="str">
        <f t="shared" si="6"/>
        <v>Nedas Karžinauskas</v>
      </c>
      <c r="F63" s="36">
        <f t="shared" si="7"/>
        <v>2005</v>
      </c>
      <c r="G63" s="44" t="str">
        <f t="shared" si="8"/>
        <v>P. Mašioto prog.</v>
      </c>
      <c r="H63" s="45">
        <f>TIME(K63,L63,M63)</f>
        <v>1.2384259259259258E-3</v>
      </c>
      <c r="I63" s="52">
        <v>1</v>
      </c>
      <c r="J63" s="46" t="s">
        <v>78</v>
      </c>
      <c r="K63" s="4"/>
      <c r="L63" s="27">
        <v>1</v>
      </c>
      <c r="M63" s="47">
        <v>47</v>
      </c>
    </row>
    <row r="64" spans="1:13" ht="12.75" customHeight="1">
      <c r="A64" s="36">
        <v>58</v>
      </c>
      <c r="B64" s="38">
        <v>7</v>
      </c>
      <c r="C64" s="38">
        <v>5</v>
      </c>
      <c r="D64" s="38">
        <v>327</v>
      </c>
      <c r="E64" s="42" t="str">
        <f t="shared" si="6"/>
        <v>Tomas Markauskas</v>
      </c>
      <c r="F64" s="36">
        <f t="shared" si="7"/>
        <v>2006</v>
      </c>
      <c r="G64" s="44" t="str">
        <f t="shared" si="8"/>
        <v>Klaipėdos Licėjus</v>
      </c>
      <c r="H64" s="45">
        <f>TIME(K64,L64:L65,M64:M65)</f>
        <v>1.2384259259259258E-3</v>
      </c>
      <c r="I64" s="52">
        <v>1</v>
      </c>
      <c r="J64" s="46" t="s">
        <v>187</v>
      </c>
      <c r="K64" s="4"/>
      <c r="L64" s="27">
        <v>1</v>
      </c>
      <c r="M64" s="47">
        <v>47</v>
      </c>
    </row>
    <row r="65" spans="1:13" ht="12.75" customHeight="1">
      <c r="A65" s="36">
        <v>59</v>
      </c>
      <c r="B65" s="38">
        <v>3</v>
      </c>
      <c r="C65" s="38">
        <v>6</v>
      </c>
      <c r="D65" s="38">
        <v>230</v>
      </c>
      <c r="E65" s="42" t="str">
        <f t="shared" si="6"/>
        <v>Arnoldas Kazlauskas</v>
      </c>
      <c r="F65" s="36">
        <f t="shared" si="7"/>
        <v>2006</v>
      </c>
      <c r="G65" s="44" t="str">
        <f t="shared" si="8"/>
        <v>L. Stulpino prog.</v>
      </c>
      <c r="H65" s="45">
        <f>TIME(K65,L65,M65)</f>
        <v>1.2384259259259258E-3</v>
      </c>
      <c r="I65" s="52">
        <v>1</v>
      </c>
      <c r="J65" s="46" t="s">
        <v>112</v>
      </c>
      <c r="K65" s="4"/>
      <c r="L65" s="27">
        <v>1</v>
      </c>
      <c r="M65" s="47">
        <v>47</v>
      </c>
    </row>
    <row r="66" spans="1:13" ht="12.75" customHeight="1">
      <c r="A66" s="36">
        <v>60</v>
      </c>
      <c r="B66" s="38">
        <v>2</v>
      </c>
      <c r="C66" s="38">
        <v>8</v>
      </c>
      <c r="D66" s="38">
        <v>449</v>
      </c>
      <c r="E66" s="42" t="str">
        <f t="shared" si="6"/>
        <v>Titas Špėgis</v>
      </c>
      <c r="F66" s="36">
        <f t="shared" si="7"/>
        <v>2005</v>
      </c>
      <c r="G66" s="44" t="str">
        <f t="shared" si="8"/>
        <v>P. Mašioto prog.</v>
      </c>
      <c r="H66" s="45">
        <f>TIME(K66,L66,M66)</f>
        <v>1.2384259259259258E-3</v>
      </c>
      <c r="I66" s="52">
        <v>1</v>
      </c>
      <c r="J66" s="46" t="s">
        <v>80</v>
      </c>
      <c r="K66" s="4"/>
      <c r="L66" s="27">
        <v>1</v>
      </c>
      <c r="M66" s="47">
        <v>47</v>
      </c>
    </row>
    <row r="67" spans="1:13" ht="12.75" customHeight="1">
      <c r="A67" s="36">
        <v>61</v>
      </c>
      <c r="B67" s="38">
        <v>7</v>
      </c>
      <c r="C67" s="38">
        <v>6</v>
      </c>
      <c r="D67" s="38">
        <v>237</v>
      </c>
      <c r="E67" s="42" t="str">
        <f t="shared" si="6"/>
        <v>Joris Gužė</v>
      </c>
      <c r="F67" s="36">
        <f t="shared" si="7"/>
        <v>2005</v>
      </c>
      <c r="G67" s="44" t="str">
        <f t="shared" si="8"/>
        <v>L. Stulpino prog.</v>
      </c>
      <c r="H67" s="45">
        <f>TIME(K67,L67:L68,M67:M68)</f>
        <v>1.2384259259259258E-3</v>
      </c>
      <c r="I67" s="52">
        <v>1</v>
      </c>
      <c r="J67" s="46" t="s">
        <v>113</v>
      </c>
      <c r="K67" s="4"/>
      <c r="L67" s="27">
        <v>1</v>
      </c>
      <c r="M67" s="47">
        <v>47</v>
      </c>
    </row>
    <row r="68" spans="1:13" ht="12.75" customHeight="1">
      <c r="A68" s="36">
        <v>62</v>
      </c>
      <c r="B68" s="38">
        <v>9</v>
      </c>
      <c r="C68" s="38">
        <v>7</v>
      </c>
      <c r="D68" s="38">
        <v>972</v>
      </c>
      <c r="E68" s="42" t="str">
        <f t="shared" si="6"/>
        <v>Žanas Grauslys</v>
      </c>
      <c r="F68" s="36">
        <f t="shared" si="7"/>
        <v>2006</v>
      </c>
      <c r="G68" s="44" t="str">
        <f t="shared" si="8"/>
        <v>„Verdenės“ progimnazija</v>
      </c>
      <c r="H68" s="45">
        <f>TIME(K68,L68,M68)</f>
        <v>1.25E-3</v>
      </c>
      <c r="I68" s="52">
        <v>1</v>
      </c>
      <c r="J68" s="46" t="s">
        <v>230</v>
      </c>
      <c r="K68" s="4"/>
      <c r="L68" s="27">
        <v>1</v>
      </c>
      <c r="M68" s="47">
        <v>48</v>
      </c>
    </row>
    <row r="69" spans="1:13" ht="12.75" customHeight="1">
      <c r="A69" s="36">
        <v>63</v>
      </c>
      <c r="B69" s="38">
        <v>8</v>
      </c>
      <c r="C69" s="38">
        <v>5</v>
      </c>
      <c r="D69" s="38">
        <v>234</v>
      </c>
      <c r="E69" s="42" t="str">
        <f t="shared" si="6"/>
        <v>Lukas Leliuga</v>
      </c>
      <c r="F69" s="36">
        <f t="shared" si="7"/>
        <v>2005</v>
      </c>
      <c r="G69" s="44" t="str">
        <f t="shared" si="8"/>
        <v>L. Stulpino prog.</v>
      </c>
      <c r="H69" s="45">
        <f>TIME(K69,L69:L70,M69:M70)</f>
        <v>1.25E-3</v>
      </c>
      <c r="I69" s="52">
        <v>1</v>
      </c>
      <c r="J69" s="46" t="s">
        <v>196</v>
      </c>
      <c r="K69" s="4"/>
      <c r="L69" s="27">
        <v>1</v>
      </c>
      <c r="M69" s="47">
        <v>48</v>
      </c>
    </row>
    <row r="70" spans="1:13" ht="12.75" customHeight="1">
      <c r="A70" s="36">
        <v>64</v>
      </c>
      <c r="B70" s="38">
        <v>4</v>
      </c>
      <c r="C70" s="38">
        <v>5</v>
      </c>
      <c r="D70" s="38">
        <v>441</v>
      </c>
      <c r="E70" s="42" t="str">
        <f t="shared" si="6"/>
        <v>Ugnius Šimbelis</v>
      </c>
      <c r="F70" s="36">
        <f t="shared" si="7"/>
        <v>2005</v>
      </c>
      <c r="G70" s="44" t="str">
        <f t="shared" si="8"/>
        <v>P. Mašioto prog.</v>
      </c>
      <c r="H70" s="45">
        <f>TIME(K70,L70,M70)</f>
        <v>1.261574074074074E-3</v>
      </c>
      <c r="I70" s="52">
        <v>1</v>
      </c>
      <c r="J70" s="46" t="s">
        <v>71</v>
      </c>
      <c r="K70" s="4"/>
      <c r="L70" s="27">
        <v>1</v>
      </c>
      <c r="M70" s="47">
        <v>49</v>
      </c>
    </row>
    <row r="71" spans="1:13" ht="12.75" customHeight="1">
      <c r="A71" s="36">
        <v>65</v>
      </c>
      <c r="B71" s="38">
        <v>6</v>
      </c>
      <c r="C71" s="38">
        <v>11</v>
      </c>
      <c r="D71" s="38">
        <v>239</v>
      </c>
      <c r="E71" s="42" t="str">
        <f t="shared" ref="E71:E102" si="10">IF(ISBLANK(D71)," ",VLOOKUP(D71,dal,3,FALSE))</f>
        <v>Benas Jonkus</v>
      </c>
      <c r="F71" s="36">
        <f t="shared" ref="F71:F102" si="11">IF(ISBLANK(D71)," ",VLOOKUP(D71,dal,4,FALSE))</f>
        <v>2005</v>
      </c>
      <c r="G71" s="44" t="str">
        <f t="shared" ref="G71:G102" si="12">IF(ISBLANK(D71)," ",VLOOKUP(D71,dal,5,FALSE))</f>
        <v>L. Stulpino prog.</v>
      </c>
      <c r="H71" s="45">
        <f>TIME(K71,L71,M71)</f>
        <v>1.261574074074074E-3</v>
      </c>
      <c r="I71" s="52">
        <v>1</v>
      </c>
      <c r="J71" s="46" t="s">
        <v>98</v>
      </c>
      <c r="K71" s="4"/>
      <c r="L71" s="27">
        <v>1</v>
      </c>
      <c r="M71" s="47">
        <v>49</v>
      </c>
    </row>
    <row r="72" spans="1:13" ht="12.75" customHeight="1">
      <c r="A72" s="36">
        <v>66</v>
      </c>
      <c r="B72" s="38">
        <v>8</v>
      </c>
      <c r="C72" s="38">
        <v>6</v>
      </c>
      <c r="D72" s="38">
        <v>454</v>
      </c>
      <c r="E72" s="42" t="str">
        <f t="shared" si="10"/>
        <v>Vilius Petkevičius</v>
      </c>
      <c r="F72" s="36">
        <f t="shared" si="11"/>
        <v>2005</v>
      </c>
      <c r="G72" s="44" t="str">
        <f t="shared" si="12"/>
        <v>P. Mašioto prog.</v>
      </c>
      <c r="H72" s="45">
        <f>TIME(K72,L72:L73,M72:M73)</f>
        <v>1.2731481481481483E-3</v>
      </c>
      <c r="I72" s="52">
        <v>1</v>
      </c>
      <c r="J72" s="46" t="s">
        <v>103</v>
      </c>
      <c r="K72" s="4"/>
      <c r="L72" s="27">
        <v>1</v>
      </c>
      <c r="M72" s="47">
        <v>50</v>
      </c>
    </row>
    <row r="73" spans="1:13" ht="12.75" customHeight="1">
      <c r="A73" s="36">
        <v>67</v>
      </c>
      <c r="B73" s="38">
        <v>1</v>
      </c>
      <c r="C73" s="38">
        <v>10</v>
      </c>
      <c r="D73" s="38">
        <v>71</v>
      </c>
      <c r="E73" s="42" t="str">
        <f t="shared" si="10"/>
        <v>Modestas Mockus</v>
      </c>
      <c r="F73" s="36">
        <f t="shared" si="11"/>
        <v>2005</v>
      </c>
      <c r="G73" s="44" t="str">
        <f t="shared" si="12"/>
        <v>H. Zudermano gimnazija</v>
      </c>
      <c r="H73" s="45">
        <f t="shared" ref="H73:H78" si="13">TIME(K73,L73,M73)</f>
        <v>1.2731481481481483E-3</v>
      </c>
      <c r="I73" s="52">
        <v>1</v>
      </c>
      <c r="J73" s="46" t="s">
        <v>45</v>
      </c>
      <c r="K73" s="47"/>
      <c r="L73" s="27">
        <v>1</v>
      </c>
      <c r="M73" s="47">
        <v>50</v>
      </c>
    </row>
    <row r="74" spans="1:13" ht="12.75" customHeight="1">
      <c r="A74" s="36">
        <v>68</v>
      </c>
      <c r="B74" s="38">
        <v>4</v>
      </c>
      <c r="C74" s="38">
        <v>6</v>
      </c>
      <c r="D74" s="38">
        <v>439</v>
      </c>
      <c r="E74" s="42" t="str">
        <f t="shared" si="10"/>
        <v>Julius Jevsteginas</v>
      </c>
      <c r="F74" s="36">
        <f t="shared" si="11"/>
        <v>2005</v>
      </c>
      <c r="G74" s="44" t="str">
        <f t="shared" si="12"/>
        <v>P. Mašioto prog.</v>
      </c>
      <c r="H74" s="45">
        <f t="shared" si="13"/>
        <v>1.2847222222222223E-3</v>
      </c>
      <c r="I74" s="52">
        <v>1</v>
      </c>
      <c r="J74" s="46" t="s">
        <v>142</v>
      </c>
      <c r="K74" s="4"/>
      <c r="L74" s="27">
        <v>1</v>
      </c>
      <c r="M74" s="47">
        <v>51</v>
      </c>
    </row>
    <row r="75" spans="1:13" ht="12.75" customHeight="1">
      <c r="A75" s="36">
        <v>69</v>
      </c>
      <c r="B75" s="38">
        <v>2</v>
      </c>
      <c r="C75" s="38">
        <v>9</v>
      </c>
      <c r="D75" s="38">
        <v>75</v>
      </c>
      <c r="E75" s="42" t="str">
        <f t="shared" si="10"/>
        <v>Rapolas Pleskovas</v>
      </c>
      <c r="F75" s="36">
        <f t="shared" si="11"/>
        <v>2006</v>
      </c>
      <c r="G75" s="44" t="str">
        <f t="shared" si="12"/>
        <v>H. Zudermano gimnazija</v>
      </c>
      <c r="H75" s="45">
        <f t="shared" si="13"/>
        <v>1.2847222222222223E-3</v>
      </c>
      <c r="I75" s="52">
        <v>1</v>
      </c>
      <c r="J75" s="46" t="s">
        <v>83</v>
      </c>
      <c r="K75" s="4"/>
      <c r="L75" s="27">
        <v>1</v>
      </c>
      <c r="M75" s="47">
        <v>51</v>
      </c>
    </row>
    <row r="76" spans="1:13" ht="12.75" customHeight="1">
      <c r="A76" s="36">
        <v>70</v>
      </c>
      <c r="B76" s="38">
        <v>3</v>
      </c>
      <c r="C76" s="38">
        <v>7</v>
      </c>
      <c r="D76" s="38">
        <v>345</v>
      </c>
      <c r="E76" s="42" t="str">
        <f t="shared" si="10"/>
        <v>Džiugas Kurlys</v>
      </c>
      <c r="F76" s="36">
        <f t="shared" si="11"/>
        <v>2006</v>
      </c>
      <c r="G76" s="44" t="str">
        <f t="shared" si="12"/>
        <v>Klaipėdos Licėjus</v>
      </c>
      <c r="H76" s="45">
        <f t="shared" si="13"/>
        <v>1.2847222222222223E-3</v>
      </c>
      <c r="I76" s="52">
        <v>1</v>
      </c>
      <c r="J76" s="46" t="s">
        <v>37</v>
      </c>
      <c r="K76" s="4"/>
      <c r="L76" s="27">
        <v>1</v>
      </c>
      <c r="M76" s="47">
        <v>51</v>
      </c>
    </row>
    <row r="77" spans="1:13" ht="12.75" customHeight="1">
      <c r="A77" s="36">
        <v>71</v>
      </c>
      <c r="B77" s="38">
        <v>3</v>
      </c>
      <c r="C77" s="38">
        <v>8</v>
      </c>
      <c r="D77" s="38">
        <v>347</v>
      </c>
      <c r="E77" s="42" t="str">
        <f t="shared" si="10"/>
        <v>Kristupas Vekteris</v>
      </c>
      <c r="F77" s="36">
        <f t="shared" si="11"/>
        <v>2007</v>
      </c>
      <c r="G77" s="44" t="str">
        <f t="shared" si="12"/>
        <v>Klaipėdos Licėjus</v>
      </c>
      <c r="H77" s="45">
        <f t="shared" si="13"/>
        <v>1.2847222222222223E-3</v>
      </c>
      <c r="I77" s="52">
        <v>1</v>
      </c>
      <c r="J77" s="46" t="s">
        <v>37</v>
      </c>
      <c r="K77" s="4"/>
      <c r="L77" s="27">
        <v>1</v>
      </c>
      <c r="M77" s="47">
        <v>51</v>
      </c>
    </row>
    <row r="78" spans="1:13" ht="12.75" customHeight="1">
      <c r="A78" s="36">
        <v>72</v>
      </c>
      <c r="B78" s="38">
        <v>5</v>
      </c>
      <c r="C78" s="38">
        <v>9</v>
      </c>
      <c r="D78" s="38">
        <v>389</v>
      </c>
      <c r="E78" s="42" t="str">
        <f t="shared" si="10"/>
        <v>Adrian Voropajev</v>
      </c>
      <c r="F78" s="36">
        <f t="shared" si="11"/>
        <v>2006</v>
      </c>
      <c r="G78" s="44" t="str">
        <f t="shared" si="12"/>
        <v>"Pajūrio" prog.</v>
      </c>
      <c r="H78" s="45">
        <f t="shared" si="13"/>
        <v>1.2962962962962963E-3</v>
      </c>
      <c r="I78" s="52">
        <v>1</v>
      </c>
      <c r="J78" s="46" t="s">
        <v>165</v>
      </c>
      <c r="K78" s="4"/>
      <c r="L78" s="27">
        <v>1</v>
      </c>
      <c r="M78" s="47">
        <v>52</v>
      </c>
    </row>
    <row r="79" spans="1:13" ht="12.75" customHeight="1">
      <c r="A79" s="36">
        <v>73</v>
      </c>
      <c r="B79" s="38">
        <v>7</v>
      </c>
      <c r="C79" s="38">
        <v>7</v>
      </c>
      <c r="D79" s="38">
        <v>130</v>
      </c>
      <c r="E79" s="42" t="str">
        <f t="shared" si="10"/>
        <v>Nedas Čėsna</v>
      </c>
      <c r="F79" s="36">
        <f t="shared" si="11"/>
        <v>2006</v>
      </c>
      <c r="G79" s="44" t="str">
        <f t="shared" si="12"/>
        <v>„Vyturio“ prog.</v>
      </c>
      <c r="H79" s="45">
        <f>TIME(K79,L79:L80,M79:M80)</f>
        <v>1.2962962962962963E-3</v>
      </c>
      <c r="I79" s="52">
        <v>1</v>
      </c>
      <c r="J79" s="46" t="s">
        <v>188</v>
      </c>
      <c r="K79" s="4"/>
      <c r="L79" s="27">
        <v>1</v>
      </c>
      <c r="M79" s="47">
        <v>52</v>
      </c>
    </row>
    <row r="80" spans="1:13" ht="12.75" customHeight="1">
      <c r="A80" s="36">
        <v>74</v>
      </c>
      <c r="B80" s="38">
        <v>9</v>
      </c>
      <c r="C80" s="38">
        <v>8</v>
      </c>
      <c r="D80" s="38">
        <v>240</v>
      </c>
      <c r="E80" s="42" t="str">
        <f t="shared" si="10"/>
        <v>Žygimantas Šniepis</v>
      </c>
      <c r="F80" s="36">
        <f t="shared" si="11"/>
        <v>2006</v>
      </c>
      <c r="G80" s="44" t="str">
        <f t="shared" si="12"/>
        <v>L. Stulpino prog.</v>
      </c>
      <c r="H80" s="45">
        <f>TIME(K80,L80,M80)</f>
        <v>1.2962962962962963E-3</v>
      </c>
      <c r="I80" s="52">
        <v>1</v>
      </c>
      <c r="J80" s="46" t="s">
        <v>188</v>
      </c>
      <c r="K80" s="4"/>
      <c r="L80" s="27">
        <v>1</v>
      </c>
      <c r="M80" s="47">
        <v>52</v>
      </c>
    </row>
    <row r="81" spans="1:13" ht="12.75" customHeight="1">
      <c r="A81" s="36">
        <v>75</v>
      </c>
      <c r="B81" s="38">
        <v>3</v>
      </c>
      <c r="C81" s="38">
        <v>9</v>
      </c>
      <c r="D81" s="38">
        <v>57</v>
      </c>
      <c r="E81" s="42" t="str">
        <f t="shared" si="10"/>
        <v>Edvinas Taujenis</v>
      </c>
      <c r="F81" s="36">
        <f t="shared" si="11"/>
        <v>2006</v>
      </c>
      <c r="G81" s="44" t="str">
        <f t="shared" si="12"/>
        <v>Sendvario prog.</v>
      </c>
      <c r="H81" s="45">
        <f>TIME(K81,L81,M81)</f>
        <v>1.2962962962962963E-3</v>
      </c>
      <c r="I81" s="52">
        <v>1</v>
      </c>
      <c r="J81" s="46" t="s">
        <v>117</v>
      </c>
      <c r="K81" s="4"/>
      <c r="L81" s="27">
        <v>1</v>
      </c>
      <c r="M81" s="47">
        <v>52</v>
      </c>
    </row>
    <row r="82" spans="1:13" ht="12.75" customHeight="1">
      <c r="A82" s="36">
        <v>76</v>
      </c>
      <c r="B82" s="38">
        <v>2</v>
      </c>
      <c r="C82" s="38">
        <v>10</v>
      </c>
      <c r="D82" s="38">
        <v>77</v>
      </c>
      <c r="E82" s="42" t="str">
        <f t="shared" si="10"/>
        <v>Povilas Vagnorius</v>
      </c>
      <c r="F82" s="36">
        <f t="shared" si="11"/>
        <v>2006</v>
      </c>
      <c r="G82" s="44" t="str">
        <f t="shared" si="12"/>
        <v>H. Zudermano gimnazija</v>
      </c>
      <c r="H82" s="45">
        <f>TIME(K82,L82,M82)</f>
        <v>1.3078703703703705E-3</v>
      </c>
      <c r="I82" s="52">
        <v>1</v>
      </c>
      <c r="J82" s="46" t="s">
        <v>86</v>
      </c>
      <c r="K82" s="4"/>
      <c r="L82" s="27">
        <v>1</v>
      </c>
      <c r="M82" s="47">
        <v>53</v>
      </c>
    </row>
    <row r="83" spans="1:13" ht="12.75" customHeight="1">
      <c r="A83" s="36">
        <v>77</v>
      </c>
      <c r="B83" s="38">
        <v>8</v>
      </c>
      <c r="C83" s="38">
        <v>7</v>
      </c>
      <c r="D83" s="38">
        <v>1004</v>
      </c>
      <c r="E83" s="42" t="str">
        <f t="shared" si="10"/>
        <v>Svajūnas Benušis</v>
      </c>
      <c r="F83" s="36">
        <f t="shared" si="11"/>
        <v>2005</v>
      </c>
      <c r="G83" s="44" t="str">
        <f t="shared" si="12"/>
        <v>Saulėtekio prog.</v>
      </c>
      <c r="H83" s="45">
        <f>TIME(K83,L83:L84,M83:M84)</f>
        <v>1.3078703703703705E-3</v>
      </c>
      <c r="I83" s="52">
        <v>1</v>
      </c>
      <c r="J83" s="46" t="s">
        <v>197</v>
      </c>
      <c r="K83" s="4"/>
      <c r="L83" s="27">
        <v>1</v>
      </c>
      <c r="M83" s="47">
        <v>53</v>
      </c>
    </row>
    <row r="84" spans="1:13" ht="12.75" customHeight="1">
      <c r="A84" s="36">
        <v>78</v>
      </c>
      <c r="B84" s="38">
        <v>8</v>
      </c>
      <c r="C84" s="38">
        <v>8</v>
      </c>
      <c r="D84" s="38">
        <v>1011</v>
      </c>
      <c r="E84" s="42" t="str">
        <f t="shared" si="10"/>
        <v>Ernandas Popkov</v>
      </c>
      <c r="F84" s="36">
        <f t="shared" si="11"/>
        <v>2005</v>
      </c>
      <c r="G84" s="44" t="str">
        <f t="shared" si="12"/>
        <v>Vaivorykštės tako gimn.</v>
      </c>
      <c r="H84" s="45">
        <f>TIME(K84,L84:L85,M84:M85)</f>
        <v>1.3078703703703705E-3</v>
      </c>
      <c r="I84" s="52">
        <v>1</v>
      </c>
      <c r="J84" s="46" t="s">
        <v>146</v>
      </c>
      <c r="K84" s="4"/>
      <c r="L84" s="27">
        <v>1</v>
      </c>
      <c r="M84" s="47">
        <v>53</v>
      </c>
    </row>
    <row r="85" spans="1:13" ht="12.75" customHeight="1">
      <c r="A85" s="36">
        <v>79</v>
      </c>
      <c r="B85" s="38">
        <v>5</v>
      </c>
      <c r="C85" s="38">
        <v>10</v>
      </c>
      <c r="D85" s="38">
        <v>967</v>
      </c>
      <c r="E85" s="42" t="str">
        <f t="shared" si="10"/>
        <v>Nojus Stanišauskas</v>
      </c>
      <c r="F85" s="36">
        <f t="shared" si="11"/>
        <v>2005</v>
      </c>
      <c r="G85" s="44" t="str">
        <f t="shared" si="12"/>
        <v>Saulėtekio prog.</v>
      </c>
      <c r="H85" s="45">
        <f t="shared" ref="H85:H92" si="14">TIME(K85,L85,M85)</f>
        <v>1.3194444444444443E-3</v>
      </c>
      <c r="I85" s="52">
        <v>1</v>
      </c>
      <c r="J85" s="46" t="s">
        <v>167</v>
      </c>
      <c r="K85" s="4"/>
      <c r="L85" s="27">
        <v>1</v>
      </c>
      <c r="M85" s="47">
        <v>54</v>
      </c>
    </row>
    <row r="86" spans="1:13" ht="12.75" customHeight="1">
      <c r="A86" s="36">
        <v>80</v>
      </c>
      <c r="B86" s="38">
        <v>3</v>
      </c>
      <c r="C86" s="38">
        <v>10</v>
      </c>
      <c r="D86" s="38">
        <v>274</v>
      </c>
      <c r="E86" s="42" t="str">
        <f t="shared" si="10"/>
        <v>Aldas Užpelkis</v>
      </c>
      <c r="F86" s="36">
        <f t="shared" si="11"/>
        <v>2006</v>
      </c>
      <c r="G86" s="44" t="str">
        <f t="shared" si="12"/>
        <v>L. Stulpino prog.</v>
      </c>
      <c r="H86" s="45">
        <f t="shared" si="14"/>
        <v>1.3194444444444443E-3</v>
      </c>
      <c r="I86" s="52">
        <v>1</v>
      </c>
      <c r="J86" s="46" t="s">
        <v>120</v>
      </c>
      <c r="K86" s="4"/>
      <c r="L86" s="27">
        <v>1</v>
      </c>
      <c r="M86" s="47">
        <v>54</v>
      </c>
    </row>
    <row r="87" spans="1:13" ht="12.75" customHeight="1">
      <c r="A87" s="36">
        <v>81</v>
      </c>
      <c r="B87" s="38">
        <v>8</v>
      </c>
      <c r="C87" s="38">
        <v>9</v>
      </c>
      <c r="D87" s="38">
        <v>235</v>
      </c>
      <c r="E87" s="42" t="str">
        <f t="shared" si="10"/>
        <v>Justas Kazlauskas</v>
      </c>
      <c r="F87" s="36">
        <f t="shared" si="11"/>
        <v>2005</v>
      </c>
      <c r="G87" s="44" t="str">
        <f t="shared" si="12"/>
        <v>L. Stulpino prog.</v>
      </c>
      <c r="H87" s="45">
        <f t="shared" si="14"/>
        <v>1.3194444444444443E-3</v>
      </c>
      <c r="I87" s="52">
        <v>1</v>
      </c>
      <c r="J87" s="46" t="s">
        <v>199</v>
      </c>
      <c r="K87" s="4"/>
      <c r="L87" s="27">
        <v>1</v>
      </c>
      <c r="M87" s="47">
        <v>54</v>
      </c>
    </row>
    <row r="88" spans="1:13" ht="12.75" customHeight="1">
      <c r="A88" s="36">
        <v>82</v>
      </c>
      <c r="B88" s="38">
        <v>4</v>
      </c>
      <c r="C88" s="38">
        <v>7</v>
      </c>
      <c r="D88" s="38">
        <v>442</v>
      </c>
      <c r="E88" s="42" t="str">
        <f t="shared" si="10"/>
        <v>Rapolas Treinys</v>
      </c>
      <c r="F88" s="36">
        <f t="shared" si="11"/>
        <v>2005</v>
      </c>
      <c r="G88" s="44" t="str">
        <f t="shared" si="12"/>
        <v>P. Mašioto prog.</v>
      </c>
      <c r="H88" s="45">
        <f t="shared" si="14"/>
        <v>1.3310185185185185E-3</v>
      </c>
      <c r="I88" s="52">
        <v>1</v>
      </c>
      <c r="J88" s="46" t="s">
        <v>143</v>
      </c>
      <c r="K88" s="4"/>
      <c r="L88" s="27">
        <v>1</v>
      </c>
      <c r="M88" s="47">
        <v>55</v>
      </c>
    </row>
    <row r="89" spans="1:13" ht="12.75" customHeight="1">
      <c r="A89" s="36">
        <v>83</v>
      </c>
      <c r="B89" s="38">
        <v>6</v>
      </c>
      <c r="C89" s="38">
        <v>12</v>
      </c>
      <c r="D89" s="38">
        <v>238</v>
      </c>
      <c r="E89" s="42" t="str">
        <f t="shared" si="10"/>
        <v>Adrijus Bružas</v>
      </c>
      <c r="F89" s="36">
        <f t="shared" si="11"/>
        <v>2005</v>
      </c>
      <c r="G89" s="44" t="str">
        <f t="shared" si="12"/>
        <v>L. Stulpino prog.</v>
      </c>
      <c r="H89" s="45">
        <f t="shared" si="14"/>
        <v>1.3310185185185185E-3</v>
      </c>
      <c r="I89" s="52">
        <v>1</v>
      </c>
      <c r="J89" s="46" t="s">
        <v>181</v>
      </c>
      <c r="K89" s="4"/>
      <c r="L89" s="27">
        <v>1</v>
      </c>
      <c r="M89" s="47">
        <v>55</v>
      </c>
    </row>
    <row r="90" spans="1:13" ht="12.75" customHeight="1">
      <c r="A90" s="36">
        <v>84</v>
      </c>
      <c r="B90" s="38">
        <v>4</v>
      </c>
      <c r="C90" s="38">
        <v>8</v>
      </c>
      <c r="D90" s="38">
        <v>93</v>
      </c>
      <c r="E90" s="42" t="str">
        <f t="shared" si="10"/>
        <v>Adrijus Auškalnis</v>
      </c>
      <c r="F90" s="36">
        <f t="shared" si="11"/>
        <v>2005</v>
      </c>
      <c r="G90" s="44" t="str">
        <f t="shared" si="12"/>
        <v>Saulėtekio prog.</v>
      </c>
      <c r="H90" s="45">
        <f t="shared" si="14"/>
        <v>1.3310185185185185E-3</v>
      </c>
      <c r="I90" s="52">
        <v>1</v>
      </c>
      <c r="J90" s="46" t="s">
        <v>144</v>
      </c>
      <c r="K90" s="4"/>
      <c r="L90" s="27">
        <v>1</v>
      </c>
      <c r="M90" s="47">
        <v>55</v>
      </c>
    </row>
    <row r="91" spans="1:13" ht="12.75" customHeight="1">
      <c r="A91" s="36">
        <v>85</v>
      </c>
      <c r="B91" s="38">
        <v>2</v>
      </c>
      <c r="C91" s="38">
        <v>11</v>
      </c>
      <c r="D91" s="38">
        <v>325</v>
      </c>
      <c r="E91" s="42" t="str">
        <f t="shared" si="10"/>
        <v>Roman Sorokin</v>
      </c>
      <c r="F91" s="36">
        <f t="shared" si="11"/>
        <v>2006</v>
      </c>
      <c r="G91" s="44" t="str">
        <f t="shared" si="12"/>
        <v>Klaipėdos Licėjus</v>
      </c>
      <c r="H91" s="45">
        <f t="shared" si="14"/>
        <v>1.3310185185185185E-3</v>
      </c>
      <c r="I91" s="52">
        <v>1</v>
      </c>
      <c r="J91" s="46" t="s">
        <v>77</v>
      </c>
      <c r="K91" s="27"/>
      <c r="L91" s="27">
        <v>1</v>
      </c>
      <c r="M91" s="47">
        <v>55</v>
      </c>
    </row>
    <row r="92" spans="1:13" ht="12.75" customHeight="1">
      <c r="A92" s="36">
        <v>86</v>
      </c>
      <c r="B92" s="38">
        <v>1</v>
      </c>
      <c r="C92" s="38">
        <v>11</v>
      </c>
      <c r="D92" s="38">
        <v>343</v>
      </c>
      <c r="E92" s="42" t="str">
        <f t="shared" si="10"/>
        <v>Dominykas Kuprys</v>
      </c>
      <c r="F92" s="36">
        <f t="shared" si="11"/>
        <v>2005</v>
      </c>
      <c r="G92" s="44" t="str">
        <f t="shared" si="12"/>
        <v>Klaipėdos Licėjus</v>
      </c>
      <c r="H92" s="45">
        <f t="shared" si="14"/>
        <v>1.3310185185185185E-3</v>
      </c>
      <c r="I92" s="52">
        <v>1</v>
      </c>
      <c r="J92" s="46" t="s">
        <v>48</v>
      </c>
      <c r="K92" s="4"/>
      <c r="L92" s="27">
        <v>1</v>
      </c>
      <c r="M92" s="47">
        <v>55</v>
      </c>
    </row>
    <row r="93" spans="1:13" ht="12.75" customHeight="1">
      <c r="A93" s="36">
        <v>87</v>
      </c>
      <c r="B93" s="38">
        <v>7</v>
      </c>
      <c r="C93" s="38">
        <v>8</v>
      </c>
      <c r="D93" s="38">
        <v>156</v>
      </c>
      <c r="E93" s="42" t="str">
        <f t="shared" si="10"/>
        <v>Maksim Taleikis</v>
      </c>
      <c r="F93" s="36">
        <f t="shared" si="11"/>
        <v>2006</v>
      </c>
      <c r="G93" s="44" t="str">
        <f t="shared" si="12"/>
        <v>M. Gorkio prog.</v>
      </c>
      <c r="H93" s="45">
        <f>TIME(K93,L93:L94,M93:M94)</f>
        <v>1.3425925925925925E-3</v>
      </c>
      <c r="I93" s="52">
        <v>1</v>
      </c>
      <c r="J93" s="46" t="s">
        <v>149</v>
      </c>
      <c r="K93" s="4"/>
      <c r="L93" s="27">
        <v>1</v>
      </c>
      <c r="M93" s="47">
        <v>56</v>
      </c>
    </row>
    <row r="94" spans="1:13" ht="12.75" customHeight="1">
      <c r="A94" s="36">
        <v>88</v>
      </c>
      <c r="B94" s="38">
        <v>6</v>
      </c>
      <c r="C94" s="38">
        <v>13</v>
      </c>
      <c r="D94" s="38">
        <v>133</v>
      </c>
      <c r="E94" s="42" t="str">
        <f t="shared" si="10"/>
        <v>Simonas Diliūnas</v>
      </c>
      <c r="F94" s="36">
        <f t="shared" si="11"/>
        <v>2005</v>
      </c>
      <c r="G94" s="44" t="str">
        <f t="shared" si="12"/>
        <v>„Vyturio“ prog.</v>
      </c>
      <c r="H94" s="45">
        <f>TIME(K94,L94:L95,M94:M95)</f>
        <v>1.3425925925925925E-3</v>
      </c>
      <c r="I94" s="52">
        <v>1</v>
      </c>
      <c r="J94" s="46" t="s">
        <v>182</v>
      </c>
      <c r="K94" s="4"/>
      <c r="L94" s="27">
        <v>1</v>
      </c>
      <c r="M94" s="47">
        <v>56</v>
      </c>
    </row>
    <row r="95" spans="1:13" ht="12.75" customHeight="1">
      <c r="A95" s="36">
        <v>89</v>
      </c>
      <c r="B95" s="38">
        <v>9</v>
      </c>
      <c r="C95" s="38">
        <v>9</v>
      </c>
      <c r="D95" s="38">
        <v>204</v>
      </c>
      <c r="E95" s="42" t="str">
        <f t="shared" si="10"/>
        <v>Nikita Suncev</v>
      </c>
      <c r="F95" s="36">
        <f t="shared" si="11"/>
        <v>2005</v>
      </c>
      <c r="G95" s="44" t="str">
        <f t="shared" si="12"/>
        <v>M. Gorkio prog.</v>
      </c>
      <c r="H95" s="45">
        <f>TIME(K95,L95,M95)</f>
        <v>1.3425925925925925E-3</v>
      </c>
      <c r="I95" s="52">
        <v>1</v>
      </c>
      <c r="J95" s="46" t="s">
        <v>235</v>
      </c>
      <c r="K95" s="4"/>
      <c r="L95" s="27">
        <v>1</v>
      </c>
      <c r="M95" s="47">
        <v>56</v>
      </c>
    </row>
    <row r="96" spans="1:13" ht="12.75" customHeight="1">
      <c r="A96" s="36">
        <v>90</v>
      </c>
      <c r="B96" s="38">
        <v>5</v>
      </c>
      <c r="C96" s="38">
        <v>11</v>
      </c>
      <c r="D96" s="38">
        <v>259</v>
      </c>
      <c r="E96" s="42" t="str">
        <f t="shared" si="10"/>
        <v>Lukas Sungaila</v>
      </c>
      <c r="F96" s="36">
        <f t="shared" si="11"/>
        <v>2006</v>
      </c>
      <c r="G96" s="44" t="str">
        <f t="shared" si="12"/>
        <v>L. Stulpino prog.</v>
      </c>
      <c r="H96" s="45">
        <f>TIME(K96,L96,M96)</f>
        <v>1.3541666666666667E-3</v>
      </c>
      <c r="I96" s="52">
        <v>1</v>
      </c>
      <c r="J96" s="46" t="s">
        <v>81</v>
      </c>
      <c r="K96" s="4"/>
      <c r="L96" s="27">
        <v>1</v>
      </c>
      <c r="M96" s="47">
        <v>57</v>
      </c>
    </row>
    <row r="97" spans="1:13" ht="12.75" customHeight="1">
      <c r="A97" s="36">
        <v>91</v>
      </c>
      <c r="B97" s="38">
        <v>3</v>
      </c>
      <c r="C97" s="38">
        <v>11</v>
      </c>
      <c r="D97" s="38">
        <v>231</v>
      </c>
      <c r="E97" s="42" t="str">
        <f t="shared" si="10"/>
        <v>Kajus Žilius</v>
      </c>
      <c r="F97" s="36">
        <f t="shared" si="11"/>
        <v>2006</v>
      </c>
      <c r="G97" s="44" t="str">
        <f t="shared" si="12"/>
        <v>L. Stulpino prog.</v>
      </c>
      <c r="H97" s="45">
        <f>TIME(K97,L97,M97)</f>
        <v>1.3541666666666667E-3</v>
      </c>
      <c r="I97" s="52">
        <v>1</v>
      </c>
      <c r="J97" s="46" t="s">
        <v>122</v>
      </c>
      <c r="K97" s="4"/>
      <c r="L97" s="27">
        <v>1</v>
      </c>
      <c r="M97" s="47">
        <v>57</v>
      </c>
    </row>
    <row r="98" spans="1:13" ht="12.75" customHeight="1">
      <c r="A98" s="36">
        <v>92</v>
      </c>
      <c r="B98" s="38">
        <v>2</v>
      </c>
      <c r="C98" s="38">
        <v>12</v>
      </c>
      <c r="D98" s="38">
        <v>955</v>
      </c>
      <c r="E98" s="42" t="str">
        <f t="shared" si="10"/>
        <v>Gustas Buzius</v>
      </c>
      <c r="F98" s="36">
        <f t="shared" si="11"/>
        <v>2006</v>
      </c>
      <c r="G98" s="44" t="str">
        <f t="shared" si="12"/>
        <v>P. Mašioto prog.</v>
      </c>
      <c r="H98" s="45">
        <f>TIME(K98,L98,M98)</f>
        <v>1.3541666666666667E-3</v>
      </c>
      <c r="I98" s="52">
        <v>1</v>
      </c>
      <c r="J98" s="46" t="s">
        <v>91</v>
      </c>
      <c r="K98" s="4"/>
      <c r="L98" s="27">
        <v>1</v>
      </c>
      <c r="M98" s="47">
        <v>57</v>
      </c>
    </row>
    <row r="99" spans="1:13" ht="12.75" customHeight="1">
      <c r="A99" s="36">
        <v>93</v>
      </c>
      <c r="B99" s="38">
        <v>6</v>
      </c>
      <c r="C99" s="38">
        <v>14</v>
      </c>
      <c r="D99" s="38">
        <v>624</v>
      </c>
      <c r="E99" s="42" t="str">
        <f t="shared" si="10"/>
        <v>Vladislav Beskrovnij</v>
      </c>
      <c r="F99" s="36">
        <f t="shared" si="11"/>
        <v>2006</v>
      </c>
      <c r="G99" s="44" t="str">
        <f t="shared" si="12"/>
        <v>„Gabijos“ progimnazija</v>
      </c>
      <c r="H99" s="45">
        <f>TIME(K99,L99:L100,M99:M100)</f>
        <v>7.5231481481481471E-4</v>
      </c>
      <c r="I99" s="52">
        <v>1</v>
      </c>
      <c r="J99" s="46" t="s">
        <v>91</v>
      </c>
      <c r="K99" s="4"/>
      <c r="L99" s="27">
        <v>1</v>
      </c>
      <c r="M99" s="47">
        <v>5</v>
      </c>
    </row>
    <row r="100" spans="1:13" ht="12.75" customHeight="1">
      <c r="A100" s="36">
        <v>94</v>
      </c>
      <c r="B100" s="38">
        <v>4</v>
      </c>
      <c r="C100" s="38">
        <v>9</v>
      </c>
      <c r="D100" s="38">
        <v>165</v>
      </c>
      <c r="E100" s="42" t="str">
        <f t="shared" si="10"/>
        <v>Ignat Ananjev</v>
      </c>
      <c r="F100" s="36">
        <f t="shared" si="11"/>
        <v>2006</v>
      </c>
      <c r="G100" s="44" t="str">
        <f t="shared" si="12"/>
        <v>M. Gorkio prog.</v>
      </c>
      <c r="H100" s="45">
        <f t="shared" ref="H100:H105" si="15">TIME(K100,L100,M100)</f>
        <v>1.3541666666666667E-3</v>
      </c>
      <c r="I100" s="52">
        <v>1</v>
      </c>
      <c r="J100" s="46" t="s">
        <v>132</v>
      </c>
      <c r="K100" s="4"/>
      <c r="L100" s="27">
        <v>1</v>
      </c>
      <c r="M100" s="47">
        <v>57</v>
      </c>
    </row>
    <row r="101" spans="1:13" ht="12.75" customHeight="1">
      <c r="A101" s="36">
        <v>95</v>
      </c>
      <c r="B101" s="38">
        <v>8</v>
      </c>
      <c r="C101" s="38">
        <v>10</v>
      </c>
      <c r="D101" s="38">
        <v>42</v>
      </c>
      <c r="E101" s="42" t="str">
        <f t="shared" si="10"/>
        <v>Pijus Pudžemys</v>
      </c>
      <c r="F101" s="36">
        <f t="shared" si="11"/>
        <v>2006</v>
      </c>
      <c r="G101" s="44" t="str">
        <f t="shared" si="12"/>
        <v>Sendvario prog.</v>
      </c>
      <c r="H101" s="45">
        <f t="shared" si="15"/>
        <v>1.3657407407407409E-3</v>
      </c>
      <c r="I101" s="52">
        <v>1</v>
      </c>
      <c r="J101" s="46" t="s">
        <v>201</v>
      </c>
      <c r="K101" s="4"/>
      <c r="L101" s="27">
        <v>1</v>
      </c>
      <c r="M101" s="47">
        <v>58</v>
      </c>
    </row>
    <row r="102" spans="1:13" ht="12.75" customHeight="1">
      <c r="A102" s="36">
        <v>96</v>
      </c>
      <c r="B102" s="38">
        <v>4</v>
      </c>
      <c r="C102" s="38">
        <v>10</v>
      </c>
      <c r="D102" s="38">
        <v>147</v>
      </c>
      <c r="E102" s="42" t="str">
        <f t="shared" si="10"/>
        <v>Anastasija Kuznetcova</v>
      </c>
      <c r="F102" s="36">
        <f t="shared" si="11"/>
        <v>2005</v>
      </c>
      <c r="G102" s="44" t="str">
        <f t="shared" si="12"/>
        <v>M. Gorkio prog.</v>
      </c>
      <c r="H102" s="45">
        <f t="shared" si="15"/>
        <v>1.3657407407407409E-3</v>
      </c>
      <c r="I102" s="52">
        <v>1</v>
      </c>
      <c r="J102" s="46" t="s">
        <v>145</v>
      </c>
      <c r="K102" s="4"/>
      <c r="L102" s="27">
        <v>1</v>
      </c>
      <c r="M102" s="47">
        <v>58</v>
      </c>
    </row>
    <row r="103" spans="1:13" ht="12.75" customHeight="1">
      <c r="A103" s="36">
        <v>97</v>
      </c>
      <c r="B103" s="38">
        <v>8</v>
      </c>
      <c r="C103" s="38">
        <v>11</v>
      </c>
      <c r="D103" s="38">
        <v>43</v>
      </c>
      <c r="E103" s="42" t="str">
        <f t="shared" ref="E103:E134" si="16">IF(ISBLANK(D103)," ",VLOOKUP(D103,dal,3,FALSE))</f>
        <v>Titas Latakas</v>
      </c>
      <c r="F103" s="36">
        <f t="shared" ref="F103:F134" si="17">IF(ISBLANK(D103)," ",VLOOKUP(D103,dal,4,FALSE))</f>
        <v>2006</v>
      </c>
      <c r="G103" s="44" t="str">
        <f t="shared" ref="G103:G134" si="18">IF(ISBLANK(D103)," ",VLOOKUP(D103,dal,5,FALSE))</f>
        <v>Sendvario prog.</v>
      </c>
      <c r="H103" s="45">
        <f t="shared" si="15"/>
        <v>1.3657407407407409E-3</v>
      </c>
      <c r="I103" s="52">
        <v>1</v>
      </c>
      <c r="J103" s="46" t="s">
        <v>145</v>
      </c>
      <c r="K103" s="4"/>
      <c r="L103" s="27">
        <v>1</v>
      </c>
      <c r="M103" s="47">
        <v>58</v>
      </c>
    </row>
    <row r="104" spans="1:13" ht="12.75" customHeight="1">
      <c r="A104" s="36">
        <v>98</v>
      </c>
      <c r="B104" s="38">
        <v>8</v>
      </c>
      <c r="C104" s="38">
        <v>12</v>
      </c>
      <c r="D104" s="38">
        <v>236</v>
      </c>
      <c r="E104" s="42" t="str">
        <f t="shared" si="16"/>
        <v>Dovydas Montvilas</v>
      </c>
      <c r="F104" s="36">
        <f t="shared" si="17"/>
        <v>2005</v>
      </c>
      <c r="G104" s="44" t="str">
        <f t="shared" si="18"/>
        <v>L. Stulpino prog.</v>
      </c>
      <c r="H104" s="45">
        <f t="shared" si="15"/>
        <v>1.3657407407407409E-3</v>
      </c>
      <c r="I104" s="52">
        <v>1</v>
      </c>
      <c r="J104" s="46" t="s">
        <v>205</v>
      </c>
      <c r="K104" s="4"/>
      <c r="L104" s="27">
        <v>1</v>
      </c>
      <c r="M104" s="47">
        <v>58</v>
      </c>
    </row>
    <row r="105" spans="1:13" ht="12.75" customHeight="1">
      <c r="A105" s="36">
        <v>99</v>
      </c>
      <c r="B105" s="38">
        <v>2</v>
      </c>
      <c r="C105" s="38">
        <v>13</v>
      </c>
      <c r="D105" s="38">
        <v>74</v>
      </c>
      <c r="E105" s="42" t="str">
        <f t="shared" si="16"/>
        <v>Juras Mizgeris</v>
      </c>
      <c r="F105" s="36">
        <f t="shared" si="17"/>
        <v>2006</v>
      </c>
      <c r="G105" s="44" t="str">
        <f t="shared" si="18"/>
        <v>H. Zudermano gimnazija</v>
      </c>
      <c r="H105" s="45">
        <f t="shared" si="15"/>
        <v>1.3773148148148147E-3</v>
      </c>
      <c r="I105" s="52">
        <v>1</v>
      </c>
      <c r="J105" s="46" t="s">
        <v>94</v>
      </c>
      <c r="K105" s="4"/>
      <c r="L105" s="27">
        <v>1</v>
      </c>
      <c r="M105" s="47">
        <v>59</v>
      </c>
    </row>
    <row r="106" spans="1:13" ht="12.75" customHeight="1">
      <c r="A106" s="36">
        <v>100</v>
      </c>
      <c r="B106" s="38">
        <v>7</v>
      </c>
      <c r="C106" s="38">
        <v>9</v>
      </c>
      <c r="D106" s="38">
        <v>992</v>
      </c>
      <c r="E106" s="42" t="str">
        <f t="shared" si="16"/>
        <v>Justinas Arlauskas</v>
      </c>
      <c r="F106" s="36">
        <f t="shared" si="17"/>
        <v>2005</v>
      </c>
      <c r="G106" s="44" t="str">
        <f t="shared" si="18"/>
        <v>Saulėtekio prog.</v>
      </c>
      <c r="H106" s="45">
        <f>TIME(K106,L106:L107,M106:M107)</f>
        <v>1.3773148148148147E-3</v>
      </c>
      <c r="I106" s="52">
        <v>1</v>
      </c>
      <c r="J106" s="46" t="s">
        <v>118</v>
      </c>
      <c r="K106" s="4"/>
      <c r="L106" s="27">
        <v>1</v>
      </c>
      <c r="M106" s="47">
        <v>59</v>
      </c>
    </row>
    <row r="107" spans="1:13" ht="12.75" customHeight="1">
      <c r="A107" s="36">
        <v>101</v>
      </c>
      <c r="B107" s="38">
        <v>3</v>
      </c>
      <c r="C107" s="38">
        <v>12</v>
      </c>
      <c r="D107" s="38">
        <v>298</v>
      </c>
      <c r="E107" s="42" t="str">
        <f t="shared" si="16"/>
        <v>Netas Kniura</v>
      </c>
      <c r="F107" s="36">
        <f t="shared" si="17"/>
        <v>2006</v>
      </c>
      <c r="G107" s="44" t="str">
        <f t="shared" si="18"/>
        <v>L. Stulpino prog.</v>
      </c>
      <c r="H107" s="45">
        <f>TIME(K107,L107,M107)</f>
        <v>1.3773148148148147E-3</v>
      </c>
      <c r="I107" s="52">
        <v>1</v>
      </c>
      <c r="J107" s="46" t="s">
        <v>125</v>
      </c>
      <c r="K107" s="4"/>
      <c r="L107" s="27">
        <v>1</v>
      </c>
      <c r="M107" s="47">
        <v>59</v>
      </c>
    </row>
    <row r="108" spans="1:13" ht="12.75" customHeight="1">
      <c r="A108" s="36">
        <v>102</v>
      </c>
      <c r="B108" s="38">
        <v>2</v>
      </c>
      <c r="C108" s="38">
        <v>14</v>
      </c>
      <c r="D108" s="38">
        <v>452</v>
      </c>
      <c r="E108" s="42" t="str">
        <f t="shared" si="16"/>
        <v>Vitalijus Kurijatov</v>
      </c>
      <c r="F108" s="36">
        <f t="shared" si="17"/>
        <v>2005</v>
      </c>
      <c r="G108" s="44" t="str">
        <f t="shared" si="18"/>
        <v>P. Mašioto prog.</v>
      </c>
      <c r="H108" s="45">
        <f>TIME(K108,L108,M108)</f>
        <v>1.3888888888888889E-3</v>
      </c>
      <c r="I108" s="52">
        <v>1</v>
      </c>
      <c r="J108" s="46" t="s">
        <v>44</v>
      </c>
      <c r="K108" s="4"/>
      <c r="L108" s="27">
        <v>2</v>
      </c>
      <c r="M108" s="47">
        <v>0</v>
      </c>
    </row>
    <row r="109" spans="1:13" ht="12.75" customHeight="1">
      <c r="A109" s="36">
        <v>103</v>
      </c>
      <c r="B109" s="38">
        <v>5</v>
      </c>
      <c r="C109" s="38">
        <v>12</v>
      </c>
      <c r="D109" s="38">
        <v>394</v>
      </c>
      <c r="E109" s="42" t="str">
        <f t="shared" si="16"/>
        <v>Daniil Šelichov</v>
      </c>
      <c r="F109" s="36">
        <f t="shared" si="17"/>
        <v>2009</v>
      </c>
      <c r="G109" s="44" t="str">
        <f t="shared" si="18"/>
        <v>"Pajūrio" prog.</v>
      </c>
      <c r="H109" s="45">
        <f>TIME(K109,L109,M109)</f>
        <v>1.3888888888888889E-3</v>
      </c>
      <c r="I109" s="52">
        <v>1</v>
      </c>
      <c r="J109" s="46" t="s">
        <v>44</v>
      </c>
      <c r="K109" s="4"/>
      <c r="L109" s="27">
        <v>2</v>
      </c>
      <c r="M109" s="47">
        <v>0</v>
      </c>
    </row>
    <row r="110" spans="1:13" ht="12.75" customHeight="1">
      <c r="A110" s="36">
        <v>104</v>
      </c>
      <c r="B110" s="38">
        <v>4</v>
      </c>
      <c r="C110" s="38">
        <v>11</v>
      </c>
      <c r="D110" s="38">
        <v>92</v>
      </c>
      <c r="E110" s="42" t="str">
        <f t="shared" si="16"/>
        <v>Dainius Budginas</v>
      </c>
      <c r="F110" s="36">
        <f t="shared" si="17"/>
        <v>2005</v>
      </c>
      <c r="G110" s="44" t="str">
        <f t="shared" si="18"/>
        <v>Saulėtekio prog.</v>
      </c>
      <c r="H110" s="45">
        <f>TIME(K110,L110,M110)</f>
        <v>1.3888888888888889E-3</v>
      </c>
      <c r="I110" s="52">
        <v>1</v>
      </c>
      <c r="J110" s="46" t="s">
        <v>147</v>
      </c>
      <c r="K110" s="4"/>
      <c r="L110" s="27">
        <v>2</v>
      </c>
      <c r="M110" s="47">
        <v>0</v>
      </c>
    </row>
    <row r="111" spans="1:13" ht="12.75" customHeight="1">
      <c r="A111" s="36">
        <v>105</v>
      </c>
      <c r="B111" s="38">
        <v>6</v>
      </c>
      <c r="C111" s="38">
        <v>15</v>
      </c>
      <c r="D111" s="38">
        <v>982</v>
      </c>
      <c r="E111" s="42" t="str">
        <f t="shared" si="16"/>
        <v>Arsenij Budiak</v>
      </c>
      <c r="F111" s="36">
        <f t="shared" si="17"/>
        <v>2006</v>
      </c>
      <c r="G111" s="44" t="str">
        <f t="shared" si="18"/>
        <v>M. Gorkio prog.</v>
      </c>
      <c r="H111" s="45">
        <f>TIME(K111,L111:L112,M111:M112)</f>
        <v>1.4004629629629629E-3</v>
      </c>
      <c r="I111" s="52">
        <v>1</v>
      </c>
      <c r="J111" s="46" t="s">
        <v>183</v>
      </c>
      <c r="K111" s="4"/>
      <c r="L111" s="27">
        <v>2</v>
      </c>
      <c r="M111" s="47">
        <v>1</v>
      </c>
    </row>
    <row r="112" spans="1:13" ht="12.75" customHeight="1">
      <c r="A112" s="36">
        <v>106</v>
      </c>
      <c r="B112" s="38">
        <v>7</v>
      </c>
      <c r="C112" s="38">
        <v>10</v>
      </c>
      <c r="D112" s="38">
        <v>132</v>
      </c>
      <c r="E112" s="42" t="str">
        <f t="shared" si="16"/>
        <v>Vakaris Lukošiūnas</v>
      </c>
      <c r="F112" s="36">
        <f t="shared" si="17"/>
        <v>2006</v>
      </c>
      <c r="G112" s="44" t="str">
        <f t="shared" si="18"/>
        <v>„Vyturio“ prog.</v>
      </c>
      <c r="H112" s="45">
        <f>TIME(K112,L112:L113,M112:M113)</f>
        <v>1.4004629629629629E-3</v>
      </c>
      <c r="I112" s="52">
        <v>1</v>
      </c>
      <c r="J112" s="46" t="s">
        <v>135</v>
      </c>
      <c r="K112" s="4"/>
      <c r="L112" s="27">
        <v>2</v>
      </c>
      <c r="M112" s="47">
        <v>1</v>
      </c>
    </row>
    <row r="113" spans="1:13" ht="12.75" customHeight="1">
      <c r="A113" s="36">
        <v>107</v>
      </c>
      <c r="B113" s="38">
        <v>9</v>
      </c>
      <c r="C113" s="38">
        <v>10</v>
      </c>
      <c r="D113" s="38">
        <v>391</v>
      </c>
      <c r="E113" s="42" t="str">
        <f t="shared" si="16"/>
        <v>Rostislav Ščekačiov</v>
      </c>
      <c r="F113" s="36">
        <f t="shared" si="17"/>
        <v>2006</v>
      </c>
      <c r="G113" s="44" t="str">
        <f t="shared" si="18"/>
        <v>"Pajūrio" prog.</v>
      </c>
      <c r="H113" s="45">
        <f>TIME(K113,L113,M113)</f>
        <v>1.4004629629629629E-3</v>
      </c>
      <c r="I113" s="52">
        <v>1</v>
      </c>
      <c r="J113" s="46" t="s">
        <v>135</v>
      </c>
      <c r="K113" s="4"/>
      <c r="L113" s="27">
        <v>2</v>
      </c>
      <c r="M113" s="47">
        <v>1</v>
      </c>
    </row>
    <row r="114" spans="1:13" ht="12.75" customHeight="1">
      <c r="A114" s="36">
        <v>108</v>
      </c>
      <c r="B114" s="38">
        <v>4</v>
      </c>
      <c r="C114" s="38">
        <v>12</v>
      </c>
      <c r="D114" s="38">
        <v>983</v>
      </c>
      <c r="E114" s="42" t="str">
        <f t="shared" si="16"/>
        <v>Naglis Sadauskas</v>
      </c>
      <c r="F114" s="36">
        <f t="shared" si="17"/>
        <v>2005</v>
      </c>
      <c r="G114" s="44" t="str">
        <f t="shared" si="18"/>
        <v>Saulėtekio prog.</v>
      </c>
      <c r="H114" s="45">
        <f>TIME(K114,L114,M114)</f>
        <v>1.4120370370370369E-3</v>
      </c>
      <c r="I114" s="52">
        <v>1</v>
      </c>
      <c r="J114" s="46" t="s">
        <v>148</v>
      </c>
      <c r="K114" s="27"/>
      <c r="L114" s="27">
        <v>2</v>
      </c>
      <c r="M114" s="47">
        <v>2</v>
      </c>
    </row>
    <row r="115" spans="1:13" ht="12.75" customHeight="1">
      <c r="A115" s="36">
        <v>109</v>
      </c>
      <c r="B115" s="38">
        <v>1</v>
      </c>
      <c r="C115" s="38">
        <v>12</v>
      </c>
      <c r="D115" s="38">
        <v>78</v>
      </c>
      <c r="E115" s="42" t="str">
        <f t="shared" si="16"/>
        <v>Kęstutis Blyža</v>
      </c>
      <c r="F115" s="36">
        <f t="shared" si="17"/>
        <v>2006</v>
      </c>
      <c r="G115" s="44" t="str">
        <f t="shared" si="18"/>
        <v>H. Zudermano gimnazija</v>
      </c>
      <c r="H115" s="45">
        <f>TIME(K115,L115,M115)</f>
        <v>1.4120370370370369E-3</v>
      </c>
      <c r="I115" s="52">
        <v>1</v>
      </c>
      <c r="J115" s="46" t="s">
        <v>51</v>
      </c>
      <c r="K115" s="27"/>
      <c r="L115" s="27">
        <v>2</v>
      </c>
      <c r="M115" s="47">
        <v>2</v>
      </c>
    </row>
    <row r="116" spans="1:13" ht="12.75" customHeight="1">
      <c r="A116" s="36">
        <v>110</v>
      </c>
      <c r="B116" s="38">
        <v>1</v>
      </c>
      <c r="C116" s="38">
        <v>13</v>
      </c>
      <c r="D116" s="38">
        <v>76</v>
      </c>
      <c r="E116" s="42" t="str">
        <f t="shared" si="16"/>
        <v>Almantas Šilinskas</v>
      </c>
      <c r="F116" s="36">
        <f t="shared" si="17"/>
        <v>2006</v>
      </c>
      <c r="G116" s="44" t="str">
        <f t="shared" si="18"/>
        <v>H. Zudermano gimnazija</v>
      </c>
      <c r="H116" s="45">
        <f>TIME(K116,L116,M116)</f>
        <v>1.4120370370370369E-3</v>
      </c>
      <c r="I116" s="52">
        <v>1</v>
      </c>
      <c r="J116" s="46" t="s">
        <v>54</v>
      </c>
      <c r="K116" s="4"/>
      <c r="L116" s="27">
        <v>2</v>
      </c>
      <c r="M116" s="47">
        <v>2</v>
      </c>
    </row>
    <row r="117" spans="1:13" ht="12.75" customHeight="1">
      <c r="A117" s="36">
        <v>111</v>
      </c>
      <c r="B117" s="38">
        <v>3</v>
      </c>
      <c r="C117" s="38">
        <v>13</v>
      </c>
      <c r="D117" s="38">
        <v>621</v>
      </c>
      <c r="E117" s="42" t="str">
        <f t="shared" si="16"/>
        <v>Aleksej Morozov</v>
      </c>
      <c r="F117" s="36">
        <f t="shared" si="17"/>
        <v>2005</v>
      </c>
      <c r="G117" s="44" t="str">
        <f t="shared" si="18"/>
        <v>„Gabijos“ progimnazija</v>
      </c>
      <c r="H117" s="45">
        <f>TIME(K117,L117,M117)</f>
        <v>1.423611111111111E-3</v>
      </c>
      <c r="I117" s="52">
        <v>1</v>
      </c>
      <c r="J117" s="46" t="s">
        <v>128</v>
      </c>
      <c r="K117" s="4"/>
      <c r="L117" s="27">
        <v>2</v>
      </c>
      <c r="M117" s="47">
        <v>3</v>
      </c>
    </row>
    <row r="118" spans="1:13" ht="12.75" customHeight="1">
      <c r="A118" s="36">
        <v>112</v>
      </c>
      <c r="B118" s="38">
        <v>7</v>
      </c>
      <c r="C118" s="38">
        <v>11</v>
      </c>
      <c r="D118" s="38">
        <v>1009</v>
      </c>
      <c r="E118" s="42" t="str">
        <f t="shared" si="16"/>
        <v>Nojus Parnarauskas</v>
      </c>
      <c r="F118" s="36">
        <f t="shared" si="17"/>
        <v>2005</v>
      </c>
      <c r="G118" s="44" t="str">
        <f t="shared" si="18"/>
        <v>Vaivorykštės tako gimn.</v>
      </c>
      <c r="H118" s="45">
        <f>TIME(K118,L118:L119,M118:M119)</f>
        <v>1.423611111111111E-3</v>
      </c>
      <c r="I118" s="52">
        <v>1</v>
      </c>
      <c r="J118" s="46" t="s">
        <v>189</v>
      </c>
      <c r="K118" s="4"/>
      <c r="L118" s="27">
        <v>2</v>
      </c>
      <c r="M118" s="47">
        <v>3</v>
      </c>
    </row>
    <row r="119" spans="1:13" ht="12.75" customHeight="1">
      <c r="A119" s="36">
        <v>113</v>
      </c>
      <c r="B119" s="38">
        <v>2</v>
      </c>
      <c r="C119" s="38">
        <v>15</v>
      </c>
      <c r="D119" s="38">
        <v>335</v>
      </c>
      <c r="E119" s="42" t="str">
        <f t="shared" si="16"/>
        <v>Nikita Toregožin</v>
      </c>
      <c r="F119" s="36">
        <f t="shared" si="17"/>
        <v>2006</v>
      </c>
      <c r="G119" s="44" t="str">
        <f t="shared" si="18"/>
        <v>Klaipėdos Licėjus</v>
      </c>
      <c r="H119" s="45">
        <f>TIME(K119,L119,M119)</f>
        <v>1.423611111111111E-3</v>
      </c>
      <c r="I119" s="52">
        <v>1</v>
      </c>
      <c r="J119" s="46" t="s">
        <v>88</v>
      </c>
      <c r="K119" s="4"/>
      <c r="L119" s="27">
        <v>2</v>
      </c>
      <c r="M119" s="47">
        <v>3</v>
      </c>
    </row>
    <row r="120" spans="1:13" ht="12.75" customHeight="1">
      <c r="A120" s="36">
        <v>114</v>
      </c>
      <c r="B120" s="38">
        <v>6</v>
      </c>
      <c r="C120" s="38">
        <v>16</v>
      </c>
      <c r="D120" s="38">
        <v>628</v>
      </c>
      <c r="E120" s="42" t="str">
        <f t="shared" si="16"/>
        <v>Anton Štukov</v>
      </c>
      <c r="F120" s="36">
        <f t="shared" si="17"/>
        <v>2006</v>
      </c>
      <c r="G120" s="44" t="str">
        <f t="shared" si="18"/>
        <v>„Gabijos“ progimnazija</v>
      </c>
      <c r="H120" s="45">
        <f>TIME(K120,L120:L121,M120:M121)</f>
        <v>1.423611111111111E-3</v>
      </c>
      <c r="I120" s="52">
        <v>1</v>
      </c>
      <c r="J120" s="46" t="s">
        <v>88</v>
      </c>
      <c r="K120" s="4"/>
      <c r="L120" s="27">
        <v>2</v>
      </c>
      <c r="M120" s="47">
        <v>3</v>
      </c>
    </row>
    <row r="121" spans="1:13" ht="12.75" customHeight="1">
      <c r="A121" s="36">
        <v>115</v>
      </c>
      <c r="B121" s="38">
        <v>4</v>
      </c>
      <c r="C121" s="38">
        <v>13</v>
      </c>
      <c r="D121" s="38">
        <v>164</v>
      </c>
      <c r="E121" s="42" t="str">
        <f t="shared" si="16"/>
        <v>German Malyšev</v>
      </c>
      <c r="F121" s="36">
        <f t="shared" si="17"/>
        <v>2006</v>
      </c>
      <c r="G121" s="44" t="str">
        <f t="shared" si="18"/>
        <v>M. Gorkio prog.</v>
      </c>
      <c r="H121" s="45">
        <f t="shared" ref="H121:H130" si="19">TIME(K121,L121,M121)</f>
        <v>1.4351851851851854E-3</v>
      </c>
      <c r="I121" s="52">
        <v>1</v>
      </c>
      <c r="J121" s="46" t="s">
        <v>150</v>
      </c>
      <c r="K121" s="4"/>
      <c r="L121" s="27">
        <v>2</v>
      </c>
      <c r="M121" s="47">
        <v>4</v>
      </c>
    </row>
    <row r="122" spans="1:13" ht="12.75" customHeight="1">
      <c r="A122" s="36">
        <v>116</v>
      </c>
      <c r="B122" s="38">
        <v>8</v>
      </c>
      <c r="C122" s="38">
        <v>13</v>
      </c>
      <c r="D122" s="38">
        <v>232</v>
      </c>
      <c r="E122" s="42" t="str">
        <f t="shared" si="16"/>
        <v>Henrikas Krivičius</v>
      </c>
      <c r="F122" s="36">
        <f t="shared" si="17"/>
        <v>2006</v>
      </c>
      <c r="G122" s="44" t="str">
        <f t="shared" si="18"/>
        <v>L. Stulpino prog.</v>
      </c>
      <c r="H122" s="45">
        <f t="shared" si="19"/>
        <v>1.4351851851851854E-3</v>
      </c>
      <c r="I122" s="52">
        <v>1</v>
      </c>
      <c r="J122" s="46" t="s">
        <v>150</v>
      </c>
      <c r="K122" s="4"/>
      <c r="L122" s="27">
        <v>2</v>
      </c>
      <c r="M122" s="47">
        <v>4</v>
      </c>
    </row>
    <row r="123" spans="1:13" ht="12.75" customHeight="1">
      <c r="A123" s="36">
        <v>117</v>
      </c>
      <c r="B123" s="38">
        <v>8</v>
      </c>
      <c r="C123" s="38">
        <v>14</v>
      </c>
      <c r="D123" s="38">
        <v>994</v>
      </c>
      <c r="E123" s="42" t="str">
        <f t="shared" si="16"/>
        <v>Titas Augutis</v>
      </c>
      <c r="F123" s="36">
        <f t="shared" si="17"/>
        <v>2006</v>
      </c>
      <c r="G123" s="44" t="str">
        <f t="shared" si="18"/>
        <v>Saulėtekio prog.</v>
      </c>
      <c r="H123" s="45">
        <f t="shared" si="19"/>
        <v>1.4351851851851854E-3</v>
      </c>
      <c r="I123" s="52">
        <v>1</v>
      </c>
      <c r="J123" s="46" t="s">
        <v>210</v>
      </c>
      <c r="K123" s="4"/>
      <c r="L123" s="27">
        <v>2</v>
      </c>
      <c r="M123" s="47">
        <v>4</v>
      </c>
    </row>
    <row r="124" spans="1:13" ht="12.75" customHeight="1">
      <c r="A124" s="36">
        <v>118</v>
      </c>
      <c r="B124" s="38">
        <v>1</v>
      </c>
      <c r="C124" s="38">
        <v>14</v>
      </c>
      <c r="D124" s="38">
        <v>72</v>
      </c>
      <c r="E124" s="42" t="str">
        <f t="shared" si="16"/>
        <v>Tomas Žvinakis</v>
      </c>
      <c r="F124" s="36">
        <f t="shared" si="17"/>
        <v>2006</v>
      </c>
      <c r="G124" s="44" t="str">
        <f t="shared" si="18"/>
        <v>H. Zudermano gimnazija</v>
      </c>
      <c r="H124" s="45">
        <f t="shared" si="19"/>
        <v>1.4467592592592594E-3</v>
      </c>
      <c r="I124" s="52">
        <v>1</v>
      </c>
      <c r="J124" s="46" t="s">
        <v>56</v>
      </c>
      <c r="K124" s="4"/>
      <c r="L124" s="27">
        <v>2</v>
      </c>
      <c r="M124" s="47">
        <v>5</v>
      </c>
    </row>
    <row r="125" spans="1:13" ht="12.75" customHeight="1">
      <c r="A125" s="36">
        <v>119</v>
      </c>
      <c r="B125" s="38">
        <v>9</v>
      </c>
      <c r="C125" s="38">
        <v>11</v>
      </c>
      <c r="D125" s="38">
        <v>392</v>
      </c>
      <c r="E125" s="42" t="str">
        <f t="shared" si="16"/>
        <v>Denis Zbrožek</v>
      </c>
      <c r="F125" s="36">
        <f t="shared" si="17"/>
        <v>2006</v>
      </c>
      <c r="G125" s="44" t="str">
        <f t="shared" si="18"/>
        <v>"Pajūrio" prog.</v>
      </c>
      <c r="H125" s="45">
        <f t="shared" si="19"/>
        <v>1.4467592592592594E-3</v>
      </c>
      <c r="I125" s="52">
        <v>1</v>
      </c>
      <c r="J125" s="46" t="s">
        <v>56</v>
      </c>
      <c r="K125" s="4"/>
      <c r="L125" s="27">
        <v>2</v>
      </c>
      <c r="M125" s="47">
        <v>5</v>
      </c>
    </row>
    <row r="126" spans="1:13" ht="12.75" customHeight="1">
      <c r="A126" s="36">
        <v>120</v>
      </c>
      <c r="B126" s="38">
        <v>8</v>
      </c>
      <c r="C126" s="38">
        <v>15</v>
      </c>
      <c r="D126" s="38">
        <v>299</v>
      </c>
      <c r="E126" s="42" t="str">
        <f t="shared" si="16"/>
        <v>Jokubas Kazarezas</v>
      </c>
      <c r="F126" s="36">
        <f t="shared" si="17"/>
        <v>2006</v>
      </c>
      <c r="G126" s="44" t="str">
        <f t="shared" si="18"/>
        <v>L. Stulpino prog.</v>
      </c>
      <c r="H126" s="45">
        <f t="shared" si="19"/>
        <v>1.4467592592592594E-3</v>
      </c>
      <c r="I126" s="52">
        <v>1</v>
      </c>
      <c r="J126" s="46" t="s">
        <v>213</v>
      </c>
      <c r="K126" s="4"/>
      <c r="L126" s="27">
        <v>2</v>
      </c>
      <c r="M126" s="47">
        <v>5</v>
      </c>
    </row>
    <row r="127" spans="1:13" ht="12.75" customHeight="1">
      <c r="A127" s="36">
        <v>121</v>
      </c>
      <c r="B127" s="38">
        <v>1</v>
      </c>
      <c r="C127" s="38">
        <v>15</v>
      </c>
      <c r="D127" s="38">
        <v>73</v>
      </c>
      <c r="E127" s="42" t="str">
        <f t="shared" si="16"/>
        <v>Kristijonas Šakarnis</v>
      </c>
      <c r="F127" s="36">
        <f t="shared" si="17"/>
        <v>2006</v>
      </c>
      <c r="G127" s="44" t="str">
        <f t="shared" si="18"/>
        <v>H. Zudermano gimnazija</v>
      </c>
      <c r="H127" s="45">
        <f t="shared" si="19"/>
        <v>1.4467592592592594E-3</v>
      </c>
      <c r="I127" s="52">
        <v>1</v>
      </c>
      <c r="J127" s="46" t="s">
        <v>59</v>
      </c>
      <c r="K127" s="4"/>
      <c r="L127" s="27">
        <v>2</v>
      </c>
      <c r="M127" s="47">
        <v>5</v>
      </c>
    </row>
    <row r="128" spans="1:13" ht="12.75" customHeight="1">
      <c r="A128" s="36">
        <v>122</v>
      </c>
      <c r="B128" s="38">
        <v>5</v>
      </c>
      <c r="C128" s="38">
        <v>13</v>
      </c>
      <c r="D128" s="38">
        <v>390</v>
      </c>
      <c r="E128" s="42" t="str">
        <f t="shared" si="16"/>
        <v>Timur Valužis</v>
      </c>
      <c r="F128" s="36">
        <f t="shared" si="17"/>
        <v>2006</v>
      </c>
      <c r="G128" s="44" t="str">
        <f t="shared" si="18"/>
        <v>"Pajūrio" prog.</v>
      </c>
      <c r="H128" s="45">
        <f t="shared" si="19"/>
        <v>1.4467592592592594E-3</v>
      </c>
      <c r="I128" s="52">
        <v>1</v>
      </c>
      <c r="J128" s="46" t="s">
        <v>93</v>
      </c>
      <c r="K128" s="4"/>
      <c r="L128" s="27">
        <v>2</v>
      </c>
      <c r="M128" s="47">
        <v>5</v>
      </c>
    </row>
    <row r="129" spans="1:13" ht="12.75" customHeight="1">
      <c r="A129" s="36">
        <v>123</v>
      </c>
      <c r="B129" s="38">
        <v>8</v>
      </c>
      <c r="C129" s="38">
        <v>16</v>
      </c>
      <c r="D129" s="38">
        <v>279</v>
      </c>
      <c r="E129" s="42" t="str">
        <f t="shared" si="16"/>
        <v>Rokas Razokas</v>
      </c>
      <c r="F129" s="36">
        <f t="shared" si="17"/>
        <v>2005</v>
      </c>
      <c r="G129" s="44" t="str">
        <f t="shared" si="18"/>
        <v>L. Stulpino prog.</v>
      </c>
      <c r="H129" s="45">
        <f t="shared" si="19"/>
        <v>1.4583333333333334E-3</v>
      </c>
      <c r="I129" s="52">
        <v>1</v>
      </c>
      <c r="J129" s="46" t="s">
        <v>215</v>
      </c>
      <c r="K129" s="4"/>
      <c r="L129" s="27">
        <v>2</v>
      </c>
      <c r="M129" s="47">
        <v>6</v>
      </c>
    </row>
    <row r="130" spans="1:13" ht="12.75" customHeight="1">
      <c r="A130" s="36">
        <v>124</v>
      </c>
      <c r="B130" s="38">
        <v>5</v>
      </c>
      <c r="C130" s="38">
        <v>14</v>
      </c>
      <c r="D130" s="38">
        <v>34</v>
      </c>
      <c r="E130" s="42" t="str">
        <f t="shared" si="16"/>
        <v>Kristupas Dubrovinas</v>
      </c>
      <c r="F130" s="36">
        <f t="shared" si="17"/>
        <v>2005</v>
      </c>
      <c r="G130" s="44" t="str">
        <f t="shared" si="18"/>
        <v>Sendvario prog.</v>
      </c>
      <c r="H130" s="45">
        <f t="shared" si="19"/>
        <v>1.4814814814814814E-3</v>
      </c>
      <c r="I130" s="52">
        <v>1</v>
      </c>
      <c r="J130" s="46" t="s">
        <v>170</v>
      </c>
      <c r="K130" s="4"/>
      <c r="L130" s="27">
        <v>2</v>
      </c>
      <c r="M130" s="47">
        <v>8</v>
      </c>
    </row>
    <row r="131" spans="1:13" ht="12.75" customHeight="1">
      <c r="A131" s="36">
        <v>125</v>
      </c>
      <c r="B131" s="38">
        <v>7</v>
      </c>
      <c r="C131" s="38">
        <v>12</v>
      </c>
      <c r="D131" s="38">
        <v>979</v>
      </c>
      <c r="E131" s="42" t="str">
        <f t="shared" si="16"/>
        <v>Andrius Andriulionis</v>
      </c>
      <c r="F131" s="36">
        <f t="shared" si="17"/>
        <v>2006</v>
      </c>
      <c r="G131" s="44" t="str">
        <f t="shared" si="18"/>
        <v>„Verdenės“ progimnazija</v>
      </c>
      <c r="H131" s="45">
        <f>TIME(K131,L131:L132,M131:M132)</f>
        <v>1.4814814814814814E-3</v>
      </c>
      <c r="I131" s="52">
        <v>1</v>
      </c>
      <c r="J131" s="46" t="s">
        <v>190</v>
      </c>
      <c r="K131" s="4"/>
      <c r="L131" s="27">
        <v>2</v>
      </c>
      <c r="M131" s="47">
        <v>8</v>
      </c>
    </row>
    <row r="132" spans="1:13" ht="12.75" customHeight="1">
      <c r="A132" s="36">
        <v>126</v>
      </c>
      <c r="B132" s="38">
        <v>3</v>
      </c>
      <c r="C132" s="38">
        <v>14</v>
      </c>
      <c r="D132" s="38">
        <v>55</v>
      </c>
      <c r="E132" s="42" t="str">
        <f t="shared" si="16"/>
        <v>Eimantas Valantinas</v>
      </c>
      <c r="F132" s="36">
        <f t="shared" si="17"/>
        <v>2006</v>
      </c>
      <c r="G132" s="44" t="str">
        <f t="shared" si="18"/>
        <v>Sendvario prog.</v>
      </c>
      <c r="H132" s="45">
        <f>TIME(K132,L132,M132)</f>
        <v>1.5046296296296294E-3</v>
      </c>
      <c r="I132" s="52">
        <v>1</v>
      </c>
      <c r="J132" s="46" t="s">
        <v>129</v>
      </c>
      <c r="K132" s="4"/>
      <c r="L132" s="27">
        <v>2</v>
      </c>
      <c r="M132" s="47">
        <v>10</v>
      </c>
    </row>
    <row r="133" spans="1:13" ht="12.75" customHeight="1">
      <c r="A133" s="36">
        <v>127</v>
      </c>
      <c r="B133" s="38">
        <v>7</v>
      </c>
      <c r="C133" s="38">
        <v>13</v>
      </c>
      <c r="D133" s="38">
        <v>324</v>
      </c>
      <c r="E133" s="42" t="str">
        <f t="shared" si="16"/>
        <v>Matas Butautas</v>
      </c>
      <c r="F133" s="36">
        <f t="shared" si="17"/>
        <v>2006</v>
      </c>
      <c r="G133" s="44" t="str">
        <f t="shared" si="18"/>
        <v>Klaipėdos Licėjus</v>
      </c>
      <c r="H133" s="45">
        <f>TIME(K133,L133:L134,M133:M134)</f>
        <v>1.5277777777777779E-3</v>
      </c>
      <c r="I133" s="52">
        <v>1</v>
      </c>
      <c r="J133" s="46" t="s">
        <v>191</v>
      </c>
      <c r="K133" s="4"/>
      <c r="L133" s="27">
        <v>2</v>
      </c>
      <c r="M133" s="47">
        <v>12</v>
      </c>
    </row>
    <row r="134" spans="1:13" ht="12.75" customHeight="1">
      <c r="A134" s="36">
        <v>128</v>
      </c>
      <c r="B134" s="38">
        <v>4</v>
      </c>
      <c r="C134" s="38">
        <v>14</v>
      </c>
      <c r="D134" s="38">
        <v>38</v>
      </c>
      <c r="E134" s="42" t="str">
        <f t="shared" si="16"/>
        <v>Dominykas Štitilis</v>
      </c>
      <c r="F134" s="36">
        <f t="shared" si="17"/>
        <v>2006</v>
      </c>
      <c r="G134" s="44" t="str">
        <f t="shared" si="18"/>
        <v>Sendvario prog.</v>
      </c>
      <c r="H134" s="45">
        <f>TIME(K134,L134,M134)</f>
        <v>1.5393518518518519E-3</v>
      </c>
      <c r="I134" s="52">
        <v>1</v>
      </c>
      <c r="J134" s="46" t="s">
        <v>96</v>
      </c>
      <c r="K134" s="4"/>
      <c r="L134" s="27">
        <v>2</v>
      </c>
      <c r="M134" s="47">
        <v>13</v>
      </c>
    </row>
    <row r="135" spans="1:13" ht="12.75" customHeight="1">
      <c r="A135" s="36">
        <v>129</v>
      </c>
      <c r="B135" s="38">
        <v>4</v>
      </c>
      <c r="C135" s="38">
        <v>15</v>
      </c>
      <c r="D135" s="38">
        <v>435</v>
      </c>
      <c r="E135" s="42" t="str">
        <f t="shared" ref="E135:E142" si="20">IF(ISBLANK(D135)," ",VLOOKUP(D135,dal,3,FALSE))</f>
        <v>Nojus Norvaišas</v>
      </c>
      <c r="F135" s="36">
        <f t="shared" ref="F135:F142" si="21">IF(ISBLANK(D135)," ",VLOOKUP(D135,dal,4,FALSE))</f>
        <v>2005</v>
      </c>
      <c r="G135" s="44" t="str">
        <f t="shared" ref="G135:G142" si="22">IF(ISBLANK(D135)," ",VLOOKUP(D135,dal,5,FALSE))</f>
        <v>P. Mašioto prog.</v>
      </c>
      <c r="H135" s="45">
        <f>TIME(K135,L135,M135)</f>
        <v>1.5740740740740741E-3</v>
      </c>
      <c r="I135" s="52">
        <v>1</v>
      </c>
      <c r="J135" s="46" t="s">
        <v>153</v>
      </c>
      <c r="K135" s="4"/>
      <c r="L135" s="27">
        <v>2</v>
      </c>
      <c r="M135" s="47">
        <v>16</v>
      </c>
    </row>
    <row r="136" spans="1:13" ht="12.75" customHeight="1">
      <c r="A136" s="36">
        <v>130</v>
      </c>
      <c r="B136" s="38">
        <v>4</v>
      </c>
      <c r="C136" s="38">
        <v>16</v>
      </c>
      <c r="D136" s="38">
        <v>41</v>
      </c>
      <c r="E136" s="42" t="str">
        <f t="shared" si="20"/>
        <v>Gvidas Žinkevičius</v>
      </c>
      <c r="F136" s="36">
        <f t="shared" si="21"/>
        <v>2006</v>
      </c>
      <c r="G136" s="44" t="str">
        <f t="shared" si="22"/>
        <v>Sendvario prog.</v>
      </c>
      <c r="H136" s="45">
        <f>TIME(K136,L136,M136)</f>
        <v>1.5740740740740741E-3</v>
      </c>
      <c r="I136" s="52">
        <v>1</v>
      </c>
      <c r="J136" s="46" t="s">
        <v>154</v>
      </c>
      <c r="K136" s="4"/>
      <c r="L136" s="27">
        <v>2</v>
      </c>
      <c r="M136" s="47">
        <v>16</v>
      </c>
    </row>
    <row r="137" spans="1:13" ht="12.75" customHeight="1">
      <c r="A137" s="36">
        <v>131</v>
      </c>
      <c r="B137" s="38">
        <v>9</v>
      </c>
      <c r="C137" s="38">
        <v>12</v>
      </c>
      <c r="D137" s="38">
        <v>45</v>
      </c>
      <c r="E137" s="42" t="str">
        <f t="shared" si="20"/>
        <v>Gustas Valenta</v>
      </c>
      <c r="F137" s="36">
        <f t="shared" si="21"/>
        <v>2006</v>
      </c>
      <c r="G137" s="44" t="str">
        <f t="shared" si="22"/>
        <v>Sendvario prog.</v>
      </c>
      <c r="H137" s="45">
        <f>TIME(K137,L137,M137)</f>
        <v>1.6319444444444445E-3</v>
      </c>
      <c r="I137" s="52">
        <v>1</v>
      </c>
      <c r="J137" s="46" t="s">
        <v>240</v>
      </c>
      <c r="K137" s="4"/>
      <c r="L137" s="27">
        <v>2</v>
      </c>
      <c r="M137" s="47">
        <v>21</v>
      </c>
    </row>
    <row r="138" spans="1:13" ht="12.75" customHeight="1">
      <c r="A138" s="36">
        <v>132</v>
      </c>
      <c r="B138" s="38">
        <v>7</v>
      </c>
      <c r="C138" s="38">
        <v>14</v>
      </c>
      <c r="D138" s="38">
        <v>328</v>
      </c>
      <c r="E138" s="42" t="str">
        <f t="shared" si="20"/>
        <v>Marius Drūlia</v>
      </c>
      <c r="F138" s="36">
        <f t="shared" si="21"/>
        <v>2006</v>
      </c>
      <c r="G138" s="44" t="str">
        <f t="shared" si="22"/>
        <v>Klaipėdos Licėjus</v>
      </c>
      <c r="H138" s="45">
        <f>TIME(K138,L138:L139,M138:M139)</f>
        <v>1.6550925925925926E-3</v>
      </c>
      <c r="I138" s="52">
        <v>1</v>
      </c>
      <c r="J138" s="46" t="s">
        <v>192</v>
      </c>
      <c r="K138" s="4"/>
      <c r="L138" s="27">
        <v>2</v>
      </c>
      <c r="M138" s="47">
        <v>23</v>
      </c>
    </row>
    <row r="139" spans="1:13" ht="12.75" customHeight="1">
      <c r="A139" s="36">
        <v>133</v>
      </c>
      <c r="B139" s="38">
        <v>3</v>
      </c>
      <c r="C139" s="38">
        <v>15</v>
      </c>
      <c r="D139" s="38">
        <v>58</v>
      </c>
      <c r="E139" s="42" t="str">
        <f t="shared" si="20"/>
        <v>Reinaldas Vaškys</v>
      </c>
      <c r="F139" s="36">
        <f t="shared" si="21"/>
        <v>2006</v>
      </c>
      <c r="G139" s="44" t="str">
        <f t="shared" si="22"/>
        <v>Sendvario prog.</v>
      </c>
      <c r="H139" s="45">
        <f>TIME(K139,L139,M139)</f>
        <v>1.6782407407407406E-3</v>
      </c>
      <c r="I139" s="52">
        <v>1</v>
      </c>
      <c r="J139" s="46" t="s">
        <v>131</v>
      </c>
      <c r="K139" s="4"/>
      <c r="L139" s="27">
        <v>2</v>
      </c>
      <c r="M139" s="47">
        <v>25</v>
      </c>
    </row>
    <row r="140" spans="1:13" ht="12.75" customHeight="1">
      <c r="A140" s="36">
        <v>134</v>
      </c>
      <c r="B140" s="38">
        <v>9</v>
      </c>
      <c r="C140" s="38">
        <v>13</v>
      </c>
      <c r="D140" s="38">
        <v>54</v>
      </c>
      <c r="E140" s="42" t="str">
        <f t="shared" si="20"/>
        <v>Kristupas Mežetis</v>
      </c>
      <c r="F140" s="36">
        <f t="shared" si="21"/>
        <v>2005</v>
      </c>
      <c r="G140" s="44" t="str">
        <f t="shared" si="22"/>
        <v>Sendvario prog.</v>
      </c>
      <c r="H140" s="45">
        <f>TIME(K140,L140,M140)</f>
        <v>1.8171296296296297E-3</v>
      </c>
      <c r="I140" s="52">
        <v>1</v>
      </c>
      <c r="J140" s="46" t="s">
        <v>243</v>
      </c>
      <c r="K140" s="4"/>
      <c r="L140" s="27">
        <v>2</v>
      </c>
      <c r="M140" s="47">
        <v>37</v>
      </c>
    </row>
    <row r="141" spans="1:13" ht="12.75" customHeight="1">
      <c r="A141" s="36">
        <v>135</v>
      </c>
      <c r="B141" s="38">
        <v>7</v>
      </c>
      <c r="C141" s="38">
        <v>15</v>
      </c>
      <c r="D141" s="38">
        <v>129</v>
      </c>
      <c r="E141" s="42" t="str">
        <f t="shared" si="20"/>
        <v>Domantas Budreckas</v>
      </c>
      <c r="F141" s="36">
        <f t="shared" si="21"/>
        <v>2006</v>
      </c>
      <c r="G141" s="44" t="str">
        <f t="shared" si="22"/>
        <v>„Vyturio“ prog.</v>
      </c>
      <c r="H141" s="45">
        <f>TIME(K141,L141:L142,M141:M142)</f>
        <v>1.8750000000000001E-3</v>
      </c>
      <c r="I141" s="52">
        <v>1</v>
      </c>
      <c r="J141" s="46" t="s">
        <v>193</v>
      </c>
      <c r="K141" s="4"/>
      <c r="L141" s="27">
        <v>2</v>
      </c>
      <c r="M141" s="47">
        <v>42</v>
      </c>
    </row>
    <row r="142" spans="1:13" ht="12.75" customHeight="1">
      <c r="A142" s="36">
        <v>136</v>
      </c>
      <c r="B142" s="38">
        <v>5</v>
      </c>
      <c r="C142" s="38">
        <v>15</v>
      </c>
      <c r="D142" s="38">
        <v>1003</v>
      </c>
      <c r="E142" s="42" t="str">
        <f t="shared" si="20"/>
        <v>Ernestas Jurgutis</v>
      </c>
      <c r="F142" s="36">
        <f t="shared" si="21"/>
        <v>2005</v>
      </c>
      <c r="G142" s="44" t="str">
        <f t="shared" si="22"/>
        <v>Saulėtekio prog.</v>
      </c>
      <c r="H142" s="45">
        <f>TIME(K142,L142,M142)</f>
        <v>1.8865740740740742E-3</v>
      </c>
      <c r="I142" s="52">
        <v>1</v>
      </c>
      <c r="J142" s="46" t="s">
        <v>172</v>
      </c>
      <c r="K142" s="4"/>
      <c r="L142" s="27">
        <v>2</v>
      </c>
      <c r="M142" s="47">
        <v>43</v>
      </c>
    </row>
  </sheetData>
  <autoFilter ref="B6:M142">
    <sortState ref="B7:M142">
      <sortCondition ref="J6:J142"/>
    </sortState>
  </autoFilter>
  <mergeCells count="2">
    <mergeCell ref="E4:H4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pane ySplit="6" topLeftCell="A7" activePane="bottomLeft" state="frozen"/>
      <selection pane="bottomLeft" activeCell="O16" sqref="O16"/>
    </sheetView>
  </sheetViews>
  <sheetFormatPr defaultColWidth="17.28515625" defaultRowHeight="15" customHeight="1"/>
  <cols>
    <col min="1" max="1" width="8" customWidth="1"/>
    <col min="2" max="3" width="7.42578125" customWidth="1"/>
    <col min="4" max="4" width="6.5703125" customWidth="1"/>
    <col min="5" max="5" width="26.140625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21" ht="23.25" customHeight="1">
      <c r="A1" s="147" t="s">
        <v>414</v>
      </c>
      <c r="B1" s="147"/>
      <c r="C1" s="147"/>
      <c r="D1" s="147"/>
      <c r="E1" s="147"/>
      <c r="F1" s="147"/>
      <c r="G1" s="147"/>
      <c r="H1" s="2"/>
      <c r="I1" s="50"/>
      <c r="J1" s="27"/>
      <c r="K1" s="27"/>
      <c r="L1" s="27"/>
      <c r="M1" s="47"/>
    </row>
    <row r="2" spans="1:21" ht="15.75" customHeight="1">
      <c r="A2" s="1" t="s">
        <v>0</v>
      </c>
      <c r="B2" s="1"/>
      <c r="C2" s="1"/>
      <c r="D2" s="50"/>
      <c r="E2" s="7"/>
      <c r="F2" s="50"/>
      <c r="G2" s="11">
        <v>43208</v>
      </c>
      <c r="H2" s="17">
        <v>0.625</v>
      </c>
      <c r="I2" s="50"/>
      <c r="J2" s="27"/>
      <c r="K2" s="27"/>
      <c r="L2" s="27"/>
      <c r="M2" s="47"/>
    </row>
    <row r="3" spans="1:21" ht="12.75" customHeight="1">
      <c r="A3" s="7"/>
      <c r="B3" s="7"/>
      <c r="C3" s="7"/>
      <c r="D3" s="50"/>
      <c r="E3" s="7"/>
      <c r="F3" s="50"/>
      <c r="G3" s="14"/>
      <c r="H3" s="15"/>
      <c r="I3" s="50"/>
      <c r="J3" s="27"/>
      <c r="K3" s="27"/>
      <c r="L3" s="27"/>
      <c r="M3" s="47"/>
    </row>
    <row r="4" spans="1:21" ht="18" customHeight="1">
      <c r="A4" s="7"/>
      <c r="B4" s="7"/>
      <c r="C4" s="7"/>
      <c r="D4" s="54"/>
      <c r="E4" s="9" t="s">
        <v>31</v>
      </c>
      <c r="F4" s="9"/>
      <c r="G4" s="9"/>
      <c r="H4" s="9"/>
      <c r="I4" s="50"/>
      <c r="J4" s="27"/>
      <c r="K4" s="27"/>
      <c r="L4" s="27"/>
      <c r="M4" s="47"/>
    </row>
    <row r="5" spans="1:21" ht="12.75" customHeight="1">
      <c r="A5" s="22"/>
      <c r="B5" s="22"/>
      <c r="C5" s="22"/>
      <c r="D5" s="23"/>
      <c r="E5" s="22"/>
      <c r="F5" s="23"/>
      <c r="G5" s="24"/>
      <c r="H5" s="26"/>
      <c r="I5" s="23"/>
      <c r="J5" s="27" t="s">
        <v>8</v>
      </c>
      <c r="K5" s="27"/>
      <c r="L5" s="27"/>
      <c r="M5" s="47"/>
    </row>
    <row r="6" spans="1:21" ht="18" customHeight="1">
      <c r="A6" s="53" t="s">
        <v>9</v>
      </c>
      <c r="B6" s="31" t="s">
        <v>10</v>
      </c>
      <c r="C6" s="31" t="s">
        <v>11</v>
      </c>
      <c r="D6" s="53" t="s">
        <v>12</v>
      </c>
      <c r="E6" s="31" t="s">
        <v>13</v>
      </c>
      <c r="F6" s="53" t="s">
        <v>15</v>
      </c>
      <c r="G6" s="32" t="s">
        <v>4</v>
      </c>
      <c r="H6" s="34" t="s">
        <v>16</v>
      </c>
      <c r="I6" s="53" t="s">
        <v>17</v>
      </c>
      <c r="J6" s="27" t="s">
        <v>18</v>
      </c>
      <c r="K6" s="27" t="s">
        <v>19</v>
      </c>
      <c r="L6" s="27" t="s">
        <v>20</v>
      </c>
      <c r="M6" s="27" t="s">
        <v>21</v>
      </c>
    </row>
    <row r="7" spans="1:21" ht="12.75" customHeight="1">
      <c r="A7" s="52">
        <v>1</v>
      </c>
      <c r="B7" s="52">
        <v>1</v>
      </c>
      <c r="C7" s="52">
        <v>1</v>
      </c>
      <c r="D7" s="52">
        <v>126</v>
      </c>
      <c r="E7" s="42" t="s">
        <v>1389</v>
      </c>
      <c r="F7" s="52">
        <v>2003</v>
      </c>
      <c r="G7" s="44" t="s">
        <v>616</v>
      </c>
      <c r="H7" s="45">
        <v>1.0416666666666667E-3</v>
      </c>
      <c r="I7" s="52">
        <v>35</v>
      </c>
      <c r="J7" s="49" t="s">
        <v>36</v>
      </c>
      <c r="K7" s="27"/>
      <c r="L7" s="27">
        <v>1</v>
      </c>
      <c r="M7" s="47">
        <v>30</v>
      </c>
    </row>
    <row r="8" spans="1:21" ht="12.75" customHeight="1">
      <c r="A8" s="52">
        <v>2</v>
      </c>
      <c r="B8" s="52">
        <v>1</v>
      </c>
      <c r="C8" s="52">
        <v>2</v>
      </c>
      <c r="D8" s="52">
        <v>483</v>
      </c>
      <c r="E8" s="42" t="s">
        <v>1390</v>
      </c>
      <c r="F8" s="52">
        <v>2003</v>
      </c>
      <c r="G8" s="44" t="s">
        <v>1087</v>
      </c>
      <c r="H8" s="45">
        <v>1.0416666666666667E-3</v>
      </c>
      <c r="I8" s="52">
        <v>32</v>
      </c>
      <c r="J8" s="49" t="s">
        <v>38</v>
      </c>
      <c r="K8" s="47"/>
      <c r="L8" s="27">
        <v>1</v>
      </c>
      <c r="M8" s="47">
        <v>30</v>
      </c>
    </row>
    <row r="9" spans="1:21" ht="12.75" customHeight="1">
      <c r="A9" s="52">
        <v>3</v>
      </c>
      <c r="B9" s="52">
        <v>1</v>
      </c>
      <c r="C9" s="52">
        <v>3</v>
      </c>
      <c r="D9" s="52">
        <v>1025</v>
      </c>
      <c r="E9" s="42" t="s">
        <v>1391</v>
      </c>
      <c r="F9" s="52">
        <v>2004</v>
      </c>
      <c r="G9" s="44" t="s">
        <v>1372</v>
      </c>
      <c r="H9" s="45">
        <v>1.0995370370370371E-3</v>
      </c>
      <c r="I9" s="52" t="s">
        <v>1375</v>
      </c>
      <c r="J9" s="49" t="s">
        <v>40</v>
      </c>
      <c r="K9" s="27"/>
      <c r="L9" s="27">
        <v>1</v>
      </c>
      <c r="M9" s="47">
        <v>35</v>
      </c>
    </row>
    <row r="10" spans="1:21" ht="12.75" customHeight="1">
      <c r="A10" s="52">
        <v>4</v>
      </c>
      <c r="B10" s="52">
        <v>2</v>
      </c>
      <c r="C10" s="52">
        <v>1</v>
      </c>
      <c r="D10" s="52">
        <v>27</v>
      </c>
      <c r="E10" s="42" t="s">
        <v>1392</v>
      </c>
      <c r="F10" s="52">
        <v>2004</v>
      </c>
      <c r="G10" s="44" t="s">
        <v>408</v>
      </c>
      <c r="H10" s="45">
        <v>1.1111111111111111E-3</v>
      </c>
      <c r="I10" s="52">
        <v>30</v>
      </c>
      <c r="J10" s="49" t="s">
        <v>87</v>
      </c>
      <c r="K10" s="27"/>
      <c r="L10" s="27">
        <v>1</v>
      </c>
      <c r="M10" s="47">
        <v>36</v>
      </c>
    </row>
    <row r="11" spans="1:21" ht="12.75" customHeight="1">
      <c r="A11" s="52">
        <v>5</v>
      </c>
      <c r="B11" s="52">
        <v>1</v>
      </c>
      <c r="C11" s="52">
        <v>4</v>
      </c>
      <c r="D11" s="52">
        <v>94</v>
      </c>
      <c r="E11" s="42" t="s">
        <v>1393</v>
      </c>
      <c r="F11" s="52">
        <v>2003</v>
      </c>
      <c r="G11" s="44" t="s">
        <v>489</v>
      </c>
      <c r="H11" s="45">
        <v>1.1226851851851851E-3</v>
      </c>
      <c r="I11" s="52">
        <v>29</v>
      </c>
      <c r="J11" s="49" t="s">
        <v>43</v>
      </c>
      <c r="K11" s="27"/>
      <c r="L11" s="27">
        <v>1</v>
      </c>
      <c r="M11" s="47">
        <v>37</v>
      </c>
    </row>
    <row r="12" spans="1:21" ht="12.75" customHeight="1">
      <c r="A12" s="52">
        <v>6</v>
      </c>
      <c r="B12" s="52">
        <v>1</v>
      </c>
      <c r="C12" s="52">
        <v>5</v>
      </c>
      <c r="D12" s="52">
        <v>305</v>
      </c>
      <c r="E12" s="42" t="s">
        <v>1394</v>
      </c>
      <c r="F12" s="52">
        <v>2004</v>
      </c>
      <c r="G12" s="44" t="s">
        <v>919</v>
      </c>
      <c r="H12" s="45">
        <v>1.1226851851851851E-3</v>
      </c>
      <c r="I12" s="52">
        <v>28</v>
      </c>
      <c r="J12" s="49" t="s">
        <v>46</v>
      </c>
      <c r="K12" s="27"/>
      <c r="L12" s="27">
        <v>1</v>
      </c>
      <c r="M12" s="47">
        <v>37</v>
      </c>
    </row>
    <row r="13" spans="1:21" ht="12.75" customHeight="1">
      <c r="A13" s="52">
        <v>7</v>
      </c>
      <c r="B13" s="52">
        <v>1</v>
      </c>
      <c r="C13" s="52">
        <v>6</v>
      </c>
      <c r="D13" s="52">
        <v>302</v>
      </c>
      <c r="E13" s="42" t="s">
        <v>1395</v>
      </c>
      <c r="F13" s="52">
        <v>2004</v>
      </c>
      <c r="G13" s="44" t="s">
        <v>919</v>
      </c>
      <c r="H13" s="45">
        <v>1.1226851851851851E-3</v>
      </c>
      <c r="I13" s="52">
        <v>27</v>
      </c>
      <c r="J13" s="49" t="s">
        <v>49</v>
      </c>
      <c r="K13" s="47"/>
      <c r="L13" s="27">
        <v>1</v>
      </c>
      <c r="M13" s="47">
        <v>37</v>
      </c>
      <c r="O13" s="147"/>
      <c r="P13" s="147"/>
      <c r="Q13" s="147"/>
      <c r="R13" s="147"/>
      <c r="S13" s="147"/>
      <c r="T13" s="147"/>
      <c r="U13" s="147"/>
    </row>
    <row r="14" spans="1:21" ht="12.75" customHeight="1">
      <c r="A14" s="52">
        <v>8</v>
      </c>
      <c r="B14" s="52">
        <v>2</v>
      </c>
      <c r="C14" s="52">
        <v>2</v>
      </c>
      <c r="D14" s="52">
        <v>26</v>
      </c>
      <c r="E14" s="42" t="s">
        <v>1396</v>
      </c>
      <c r="F14" s="52">
        <v>2003</v>
      </c>
      <c r="G14" s="44" t="s">
        <v>408</v>
      </c>
      <c r="H14" s="45">
        <v>1.1342592592592591E-3</v>
      </c>
      <c r="I14" s="52">
        <v>26</v>
      </c>
      <c r="J14" s="49" t="s">
        <v>89</v>
      </c>
      <c r="K14" s="27"/>
      <c r="L14" s="27">
        <v>1</v>
      </c>
      <c r="M14" s="47">
        <v>38</v>
      </c>
    </row>
    <row r="15" spans="1:21" ht="12.75" customHeight="1">
      <c r="A15" s="52">
        <v>9</v>
      </c>
      <c r="B15" s="52">
        <v>1</v>
      </c>
      <c r="C15" s="52">
        <v>7</v>
      </c>
      <c r="D15" s="52">
        <v>144</v>
      </c>
      <c r="E15" s="42" t="s">
        <v>1397</v>
      </c>
      <c r="F15" s="52">
        <v>2004</v>
      </c>
      <c r="G15" s="44" t="s">
        <v>724</v>
      </c>
      <c r="H15" s="45">
        <v>1.1458333333333333E-3</v>
      </c>
      <c r="I15" s="52">
        <v>25</v>
      </c>
      <c r="J15" s="49" t="s">
        <v>53</v>
      </c>
      <c r="K15" s="27"/>
      <c r="L15" s="27">
        <v>1</v>
      </c>
      <c r="M15" s="47">
        <v>39</v>
      </c>
    </row>
    <row r="16" spans="1:21" ht="12.75" customHeight="1">
      <c r="A16" s="52">
        <v>10</v>
      </c>
      <c r="B16" s="52">
        <v>1</v>
      </c>
      <c r="C16" s="52">
        <v>8</v>
      </c>
      <c r="D16" s="52">
        <v>537</v>
      </c>
      <c r="E16" s="42" t="s">
        <v>1398</v>
      </c>
      <c r="F16" s="52">
        <v>2004</v>
      </c>
      <c r="G16" s="44" t="s">
        <v>1379</v>
      </c>
      <c r="H16" s="45">
        <v>1.1574074074074073E-3</v>
      </c>
      <c r="I16" s="52">
        <v>24</v>
      </c>
      <c r="J16" s="49" t="s">
        <v>33</v>
      </c>
      <c r="K16" s="27"/>
      <c r="L16" s="27">
        <v>1</v>
      </c>
      <c r="M16" s="47">
        <v>40</v>
      </c>
    </row>
    <row r="17" spans="1:13" ht="12.75" customHeight="1">
      <c r="A17" s="52">
        <v>11</v>
      </c>
      <c r="B17" s="52">
        <v>1</v>
      </c>
      <c r="C17" s="52">
        <v>9</v>
      </c>
      <c r="D17" s="52">
        <v>313</v>
      </c>
      <c r="E17" s="42" t="s">
        <v>1399</v>
      </c>
      <c r="F17" s="52">
        <v>2004</v>
      </c>
      <c r="G17" s="44" t="s">
        <v>919</v>
      </c>
      <c r="H17" s="45">
        <v>1.1689814814814816E-3</v>
      </c>
      <c r="I17" s="52">
        <v>23</v>
      </c>
      <c r="J17" s="49" t="s">
        <v>58</v>
      </c>
      <c r="K17" s="27"/>
      <c r="L17" s="27">
        <v>1</v>
      </c>
      <c r="M17" s="47">
        <v>41</v>
      </c>
    </row>
    <row r="18" spans="1:13" ht="12.75" customHeight="1">
      <c r="A18" s="52">
        <v>12</v>
      </c>
      <c r="B18" s="52">
        <v>1</v>
      </c>
      <c r="C18" s="52">
        <v>10</v>
      </c>
      <c r="D18" s="52">
        <v>97</v>
      </c>
      <c r="E18" s="42" t="s">
        <v>1400</v>
      </c>
      <c r="F18" s="52">
        <v>2003</v>
      </c>
      <c r="G18" s="44" t="s">
        <v>489</v>
      </c>
      <c r="H18" s="45">
        <v>1.1805555555555556E-3</v>
      </c>
      <c r="I18" s="52">
        <v>22</v>
      </c>
      <c r="J18" s="49" t="s">
        <v>61</v>
      </c>
      <c r="K18" s="47"/>
      <c r="L18" s="27">
        <v>1</v>
      </c>
      <c r="M18" s="47">
        <v>42</v>
      </c>
    </row>
    <row r="19" spans="1:13" ht="12.75" customHeight="1">
      <c r="A19" s="52">
        <v>13</v>
      </c>
      <c r="B19" s="52">
        <v>1</v>
      </c>
      <c r="C19" s="52">
        <v>11</v>
      </c>
      <c r="D19" s="52">
        <v>484</v>
      </c>
      <c r="E19" s="42" t="s">
        <v>1401</v>
      </c>
      <c r="F19" s="52">
        <v>2003</v>
      </c>
      <c r="G19" s="44" t="s">
        <v>1087</v>
      </c>
      <c r="H19" s="45">
        <v>1.1921296296296296E-3</v>
      </c>
      <c r="I19" s="52">
        <v>21</v>
      </c>
      <c r="J19" s="49" t="s">
        <v>64</v>
      </c>
      <c r="K19" s="27"/>
      <c r="L19" s="27">
        <v>1</v>
      </c>
      <c r="M19" s="47">
        <v>43</v>
      </c>
    </row>
    <row r="20" spans="1:13" ht="12.75" customHeight="1">
      <c r="A20" s="52">
        <v>14</v>
      </c>
      <c r="B20" s="52">
        <v>2</v>
      </c>
      <c r="C20" s="52">
        <v>3</v>
      </c>
      <c r="D20" s="52">
        <v>31</v>
      </c>
      <c r="E20" s="42" t="s">
        <v>1402</v>
      </c>
      <c r="F20" s="52">
        <v>2004</v>
      </c>
      <c r="G20" s="44" t="s">
        <v>408</v>
      </c>
      <c r="H20" s="45">
        <v>1.2152777777777778E-3</v>
      </c>
      <c r="I20" s="52">
        <v>20</v>
      </c>
      <c r="J20" s="49" t="s">
        <v>92</v>
      </c>
      <c r="K20" s="27"/>
      <c r="L20" s="27">
        <v>1</v>
      </c>
      <c r="M20" s="47">
        <v>45</v>
      </c>
    </row>
    <row r="21" spans="1:13" ht="12.75" customHeight="1">
      <c r="A21" s="52">
        <v>15</v>
      </c>
      <c r="B21" s="52">
        <v>1</v>
      </c>
      <c r="C21" s="52">
        <v>12</v>
      </c>
      <c r="D21" s="52">
        <v>351</v>
      </c>
      <c r="E21" s="42" t="s">
        <v>1403</v>
      </c>
      <c r="F21" s="52">
        <v>2004</v>
      </c>
      <c r="G21" s="44" t="s">
        <v>919</v>
      </c>
      <c r="H21" s="45">
        <v>1.2268518518518518E-3</v>
      </c>
      <c r="I21" s="52">
        <v>19</v>
      </c>
      <c r="J21" s="49" t="s">
        <v>68</v>
      </c>
      <c r="K21" s="27"/>
      <c r="L21" s="27">
        <v>1</v>
      </c>
      <c r="M21" s="47">
        <v>46</v>
      </c>
    </row>
    <row r="22" spans="1:13" ht="12.75" customHeight="1">
      <c r="A22" s="52">
        <v>16</v>
      </c>
      <c r="B22" s="52">
        <v>2</v>
      </c>
      <c r="C22" s="52">
        <v>4</v>
      </c>
      <c r="D22" s="52">
        <v>296</v>
      </c>
      <c r="E22" s="42" t="s">
        <v>1404</v>
      </c>
      <c r="F22" s="52">
        <v>2004</v>
      </c>
      <c r="G22" s="44" t="s">
        <v>790</v>
      </c>
      <c r="H22" s="45">
        <v>1.25E-3</v>
      </c>
      <c r="I22" s="52">
        <v>18</v>
      </c>
      <c r="J22" s="49" t="s">
        <v>95</v>
      </c>
      <c r="K22" s="27"/>
      <c r="L22" s="27">
        <v>1</v>
      </c>
      <c r="M22" s="47">
        <v>48</v>
      </c>
    </row>
    <row r="23" spans="1:13" ht="12.75" customHeight="1">
      <c r="A23" s="52">
        <v>17</v>
      </c>
      <c r="B23" s="52">
        <v>2</v>
      </c>
      <c r="C23" s="52">
        <v>5</v>
      </c>
      <c r="D23" s="52">
        <v>462</v>
      </c>
      <c r="E23" s="42" t="s">
        <v>1405</v>
      </c>
      <c r="F23" s="52">
        <v>2004</v>
      </c>
      <c r="G23" s="44" t="s">
        <v>1087</v>
      </c>
      <c r="H23" s="45">
        <v>1.261574074074074E-3</v>
      </c>
      <c r="I23" s="52">
        <v>17</v>
      </c>
      <c r="J23" s="49" t="s">
        <v>32</v>
      </c>
      <c r="K23" s="27"/>
      <c r="L23" s="27">
        <v>1</v>
      </c>
      <c r="M23" s="47">
        <v>49</v>
      </c>
    </row>
    <row r="24" spans="1:13" ht="12.75" customHeight="1">
      <c r="A24" s="52">
        <v>18</v>
      </c>
      <c r="B24" s="52">
        <v>1</v>
      </c>
      <c r="C24" s="52">
        <v>13</v>
      </c>
      <c r="D24" s="52">
        <v>542</v>
      </c>
      <c r="E24" s="42" t="s">
        <v>1406</v>
      </c>
      <c r="F24" s="52">
        <v>2003</v>
      </c>
      <c r="G24" s="44" t="s">
        <v>1379</v>
      </c>
      <c r="H24" s="45">
        <v>1.261574074074074E-3</v>
      </c>
      <c r="I24" s="52">
        <v>16</v>
      </c>
      <c r="J24" s="49" t="s">
        <v>71</v>
      </c>
      <c r="K24" s="27"/>
      <c r="L24" s="27">
        <v>1</v>
      </c>
      <c r="M24" s="47">
        <v>49</v>
      </c>
    </row>
    <row r="25" spans="1:13" ht="12.75" customHeight="1">
      <c r="A25" s="52">
        <v>19</v>
      </c>
      <c r="B25" s="52">
        <v>2</v>
      </c>
      <c r="C25" s="52">
        <v>6</v>
      </c>
      <c r="D25" s="52">
        <v>470</v>
      </c>
      <c r="E25" s="42" t="s">
        <v>1407</v>
      </c>
      <c r="F25" s="52">
        <v>2004</v>
      </c>
      <c r="G25" s="44" t="s">
        <v>1087</v>
      </c>
      <c r="H25" s="45">
        <v>1.261574074074074E-3</v>
      </c>
      <c r="I25" s="52">
        <v>15</v>
      </c>
      <c r="J25" s="49" t="s">
        <v>98</v>
      </c>
      <c r="K25" s="27"/>
      <c r="L25" s="27">
        <v>1</v>
      </c>
      <c r="M25" s="47">
        <v>49</v>
      </c>
    </row>
    <row r="26" spans="1:13" ht="12.75" customHeight="1">
      <c r="A26" s="52">
        <v>20</v>
      </c>
      <c r="B26" s="52">
        <v>2</v>
      </c>
      <c r="C26" s="52">
        <v>7</v>
      </c>
      <c r="D26" s="52">
        <v>465</v>
      </c>
      <c r="E26" s="42" t="s">
        <v>1408</v>
      </c>
      <c r="F26" s="52">
        <v>2004</v>
      </c>
      <c r="G26" s="44" t="s">
        <v>1087</v>
      </c>
      <c r="H26" s="45">
        <v>1.261574074074074E-3</v>
      </c>
      <c r="I26" s="52">
        <v>14</v>
      </c>
      <c r="J26" s="49" t="s">
        <v>101</v>
      </c>
      <c r="K26" s="47"/>
      <c r="L26" s="27">
        <v>1</v>
      </c>
      <c r="M26" s="47">
        <v>49</v>
      </c>
    </row>
    <row r="27" spans="1:13" ht="12.75" customHeight="1">
      <c r="A27" s="52">
        <v>21</v>
      </c>
      <c r="B27" s="52">
        <v>1</v>
      </c>
      <c r="C27" s="52">
        <v>14</v>
      </c>
      <c r="D27" s="52">
        <v>482</v>
      </c>
      <c r="E27" s="42" t="s">
        <v>1409</v>
      </c>
      <c r="F27" s="52">
        <v>2003</v>
      </c>
      <c r="G27" s="44" t="s">
        <v>1087</v>
      </c>
      <c r="H27" s="45">
        <v>1.2731481481481483E-3</v>
      </c>
      <c r="I27" s="52">
        <v>13</v>
      </c>
      <c r="J27" s="49" t="s">
        <v>75</v>
      </c>
      <c r="K27" s="27"/>
      <c r="L27" s="27">
        <v>1</v>
      </c>
      <c r="M27" s="47">
        <v>50</v>
      </c>
    </row>
    <row r="28" spans="1:13" ht="12.75" customHeight="1">
      <c r="A28" s="52">
        <v>22</v>
      </c>
      <c r="B28" s="52">
        <v>2</v>
      </c>
      <c r="C28" s="52">
        <v>8</v>
      </c>
      <c r="D28" s="52">
        <v>539</v>
      </c>
      <c r="E28" s="42" t="s">
        <v>1410</v>
      </c>
      <c r="F28" s="52">
        <v>2004</v>
      </c>
      <c r="G28" s="44" t="s">
        <v>1379</v>
      </c>
      <c r="H28" s="45">
        <v>1.2731481481481483E-3</v>
      </c>
      <c r="I28" s="52">
        <v>12</v>
      </c>
      <c r="J28" s="49" t="s">
        <v>103</v>
      </c>
      <c r="K28" s="27"/>
      <c r="L28" s="27">
        <v>1</v>
      </c>
      <c r="M28" s="47">
        <v>50</v>
      </c>
    </row>
    <row r="29" spans="1:13" ht="12.75" customHeight="1">
      <c r="A29" s="52">
        <v>23</v>
      </c>
      <c r="B29" s="52">
        <v>2</v>
      </c>
      <c r="C29" s="52">
        <v>9</v>
      </c>
      <c r="D29" s="52">
        <v>536</v>
      </c>
      <c r="E29" s="42" t="s">
        <v>1411</v>
      </c>
      <c r="F29" s="52">
        <v>2004</v>
      </c>
      <c r="G29" s="44" t="s">
        <v>1379</v>
      </c>
      <c r="H29" s="45">
        <v>1.2731481481481483E-3</v>
      </c>
      <c r="I29" s="52">
        <v>11</v>
      </c>
      <c r="J29" s="49" t="s">
        <v>105</v>
      </c>
      <c r="K29" s="47"/>
      <c r="L29" s="27">
        <v>1</v>
      </c>
      <c r="M29" s="47">
        <v>50</v>
      </c>
    </row>
    <row r="30" spans="1:13" ht="12.75" customHeight="1">
      <c r="A30" s="52">
        <v>24</v>
      </c>
      <c r="B30" s="52">
        <v>2</v>
      </c>
      <c r="C30" s="52">
        <v>10</v>
      </c>
      <c r="D30" s="52">
        <v>462</v>
      </c>
      <c r="E30" s="42" t="s">
        <v>1405</v>
      </c>
      <c r="F30" s="52">
        <v>2004</v>
      </c>
      <c r="G30" s="44" t="s">
        <v>1087</v>
      </c>
      <c r="H30" s="45">
        <v>1.2847222222222223E-3</v>
      </c>
      <c r="I30" s="52">
        <v>10</v>
      </c>
      <c r="J30" s="49" t="s">
        <v>108</v>
      </c>
      <c r="K30" s="27"/>
      <c r="L30" s="27">
        <v>1</v>
      </c>
      <c r="M30" s="47">
        <v>51</v>
      </c>
    </row>
    <row r="31" spans="1:13" ht="12.75" customHeight="1">
      <c r="A31" s="52">
        <v>25</v>
      </c>
      <c r="B31" s="52">
        <v>2</v>
      </c>
      <c r="C31" s="52">
        <v>11</v>
      </c>
      <c r="D31" s="52">
        <v>465</v>
      </c>
      <c r="E31" s="42" t="s">
        <v>1408</v>
      </c>
      <c r="F31" s="52">
        <v>2004</v>
      </c>
      <c r="G31" s="44" t="s">
        <v>1087</v>
      </c>
      <c r="H31" s="45">
        <v>1.3078703703703705E-3</v>
      </c>
      <c r="I31" s="52">
        <v>9</v>
      </c>
      <c r="J31" s="49" t="s">
        <v>111</v>
      </c>
      <c r="K31" s="27"/>
      <c r="L31" s="27">
        <v>1</v>
      </c>
      <c r="M31" s="47">
        <v>53</v>
      </c>
    </row>
    <row r="32" spans="1:13" ht="12.75" customHeight="1">
      <c r="A32" s="52">
        <v>26</v>
      </c>
      <c r="B32" s="52">
        <v>1</v>
      </c>
      <c r="C32" s="52">
        <v>15</v>
      </c>
      <c r="D32" s="52">
        <v>968</v>
      </c>
      <c r="E32" s="42" t="s">
        <v>1412</v>
      </c>
      <c r="F32" s="52">
        <v>2003</v>
      </c>
      <c r="G32" s="44" t="s">
        <v>1302</v>
      </c>
      <c r="H32" s="45">
        <v>1.3310185185185185E-3</v>
      </c>
      <c r="I32" s="52">
        <v>8</v>
      </c>
      <c r="J32" s="49" t="s">
        <v>77</v>
      </c>
      <c r="K32" s="27"/>
      <c r="L32" s="27">
        <v>1</v>
      </c>
      <c r="M32" s="47">
        <v>55</v>
      </c>
    </row>
    <row r="33" spans="1:13" ht="12.75" customHeight="1">
      <c r="A33" s="52">
        <v>27</v>
      </c>
      <c r="B33" s="52">
        <v>2</v>
      </c>
      <c r="C33" s="52">
        <v>12</v>
      </c>
      <c r="D33" s="52">
        <v>456</v>
      </c>
      <c r="E33" s="42" t="s">
        <v>1413</v>
      </c>
      <c r="F33" s="52">
        <v>2004</v>
      </c>
      <c r="G33" s="44" t="s">
        <v>1087</v>
      </c>
      <c r="H33" s="45">
        <v>1.3194444444444443E-3</v>
      </c>
      <c r="I33" s="52">
        <v>7</v>
      </c>
      <c r="J33" s="49" t="s">
        <v>114</v>
      </c>
      <c r="K33" s="27"/>
      <c r="L33" s="27">
        <v>1</v>
      </c>
      <c r="M33" s="47">
        <v>54</v>
      </c>
    </row>
    <row r="34" spans="1:13" ht="12.75" customHeight="1">
      <c r="A34" s="52">
        <v>28</v>
      </c>
      <c r="B34" s="52">
        <v>1</v>
      </c>
      <c r="C34" s="52">
        <v>16</v>
      </c>
      <c r="D34" s="52">
        <v>350</v>
      </c>
      <c r="E34" s="42" t="s">
        <v>1414</v>
      </c>
      <c r="F34" s="52">
        <v>2004</v>
      </c>
      <c r="G34" s="44" t="s">
        <v>919</v>
      </c>
      <c r="H34" s="45">
        <v>1.3541666666666667E-3</v>
      </c>
      <c r="I34" s="52">
        <v>6</v>
      </c>
      <c r="J34" s="49" t="s">
        <v>81</v>
      </c>
      <c r="K34" s="47"/>
      <c r="L34" s="27">
        <v>1</v>
      </c>
      <c r="M34" s="47">
        <v>57</v>
      </c>
    </row>
    <row r="35" spans="1:13" ht="12.75" customHeight="1">
      <c r="A35" s="52">
        <v>29</v>
      </c>
      <c r="B35" s="52">
        <v>2</v>
      </c>
      <c r="C35" s="52">
        <v>13</v>
      </c>
      <c r="D35" s="52">
        <v>459</v>
      </c>
      <c r="E35" s="42" t="s">
        <v>1415</v>
      </c>
      <c r="F35" s="52">
        <v>2004</v>
      </c>
      <c r="G35" s="44" t="s">
        <v>1087</v>
      </c>
      <c r="H35" s="45">
        <v>1.3541666666666667E-3</v>
      </c>
      <c r="I35" s="52">
        <v>5</v>
      </c>
      <c r="J35" s="49" t="s">
        <v>116</v>
      </c>
      <c r="K35" s="27"/>
      <c r="L35" s="27">
        <v>1</v>
      </c>
      <c r="M35" s="47">
        <v>57</v>
      </c>
    </row>
    <row r="36" spans="1:13" ht="12.75" customHeight="1">
      <c r="A36" s="52">
        <v>30</v>
      </c>
      <c r="B36" s="52">
        <v>2</v>
      </c>
      <c r="C36" s="52">
        <v>14</v>
      </c>
      <c r="D36" s="52">
        <v>466</v>
      </c>
      <c r="E36" s="42" t="s">
        <v>1416</v>
      </c>
      <c r="F36" s="52">
        <v>2004</v>
      </c>
      <c r="G36" s="44" t="s">
        <v>1087</v>
      </c>
      <c r="H36" s="45">
        <v>1.3773148148148147E-3</v>
      </c>
      <c r="I36" s="52">
        <v>4</v>
      </c>
      <c r="J36" s="49" t="s">
        <v>118</v>
      </c>
      <c r="K36" s="27"/>
      <c r="L36" s="27">
        <v>1</v>
      </c>
      <c r="M36" s="47">
        <v>59</v>
      </c>
    </row>
    <row r="37" spans="1:13" ht="12.75" customHeight="1">
      <c r="A37" s="52">
        <v>31</v>
      </c>
      <c r="B37" s="52">
        <v>2</v>
      </c>
      <c r="C37" s="52">
        <v>15</v>
      </c>
      <c r="D37" s="52">
        <v>457</v>
      </c>
      <c r="E37" s="42" t="s">
        <v>1417</v>
      </c>
      <c r="F37" s="52">
        <v>2004</v>
      </c>
      <c r="G37" s="44" t="s">
        <v>1087</v>
      </c>
      <c r="H37" s="45">
        <v>1.3773148148148147E-3</v>
      </c>
      <c r="I37" s="52">
        <v>3</v>
      </c>
      <c r="J37" s="49" t="s">
        <v>121</v>
      </c>
      <c r="K37" s="27"/>
      <c r="L37" s="27">
        <v>1</v>
      </c>
      <c r="M37" s="47">
        <v>59</v>
      </c>
    </row>
    <row r="38" spans="1:13" ht="12.75" customHeight="1">
      <c r="A38" s="52">
        <v>32</v>
      </c>
      <c r="B38" s="52">
        <v>2</v>
      </c>
      <c r="C38" s="52">
        <v>16</v>
      </c>
      <c r="D38" s="52">
        <v>463</v>
      </c>
      <c r="E38" s="42" t="s">
        <v>1418</v>
      </c>
      <c r="F38" s="52">
        <v>2004</v>
      </c>
      <c r="G38" s="44" t="s">
        <v>1087</v>
      </c>
      <c r="H38" s="45">
        <v>1.3888888888888889E-3</v>
      </c>
      <c r="I38" s="52">
        <v>2</v>
      </c>
      <c r="J38" s="49" t="s">
        <v>123</v>
      </c>
      <c r="K38" s="27"/>
      <c r="L38" s="27">
        <v>2</v>
      </c>
      <c r="M38" s="47">
        <v>0</v>
      </c>
    </row>
    <row r="39" spans="1:13" ht="12.75" customHeight="1">
      <c r="A39" s="52">
        <v>33</v>
      </c>
      <c r="B39" s="52">
        <v>2</v>
      </c>
      <c r="C39" s="52">
        <v>17</v>
      </c>
      <c r="D39" s="52">
        <v>467</v>
      </c>
      <c r="E39" s="42" t="s">
        <v>1419</v>
      </c>
      <c r="F39" s="52">
        <v>2004</v>
      </c>
      <c r="G39" s="44" t="s">
        <v>1087</v>
      </c>
      <c r="H39" s="45">
        <v>1.4351851851851854E-3</v>
      </c>
      <c r="I39" s="52">
        <v>1</v>
      </c>
      <c r="J39" s="49" t="s">
        <v>126</v>
      </c>
      <c r="K39" s="27"/>
      <c r="L39" s="27">
        <v>2</v>
      </c>
      <c r="M39" s="47">
        <v>4</v>
      </c>
    </row>
    <row r="40" spans="1:13" ht="12.75" customHeight="1">
      <c r="A40" s="52">
        <v>34</v>
      </c>
      <c r="B40" s="52">
        <v>2</v>
      </c>
      <c r="C40" s="52">
        <v>18</v>
      </c>
      <c r="D40" s="52">
        <v>5</v>
      </c>
      <c r="E40" s="42" t="s">
        <v>1420</v>
      </c>
      <c r="F40" s="52">
        <v>2004</v>
      </c>
      <c r="G40" s="44" t="s">
        <v>408</v>
      </c>
      <c r="H40" s="45">
        <v>1.4467592592592594E-3</v>
      </c>
      <c r="I40" s="52">
        <v>1</v>
      </c>
      <c r="J40" s="49" t="s">
        <v>130</v>
      </c>
      <c r="K40" s="27"/>
      <c r="L40" s="27">
        <v>2</v>
      </c>
      <c r="M40" s="47">
        <v>5</v>
      </c>
    </row>
    <row r="41" spans="1:13" ht="12.75" customHeight="1">
      <c r="A41" s="52">
        <v>35</v>
      </c>
      <c r="B41" s="52">
        <v>1</v>
      </c>
      <c r="C41" s="52">
        <v>17</v>
      </c>
      <c r="D41" s="52">
        <v>146</v>
      </c>
      <c r="E41" s="42" t="s">
        <v>1421</v>
      </c>
      <c r="F41" s="52">
        <v>2005</v>
      </c>
      <c r="G41" s="44" t="s">
        <v>724</v>
      </c>
      <c r="H41" s="45">
        <v>1.4583333333333334E-3</v>
      </c>
      <c r="I41" s="52">
        <v>1</v>
      </c>
      <c r="J41" s="49" t="s">
        <v>84</v>
      </c>
      <c r="K41" s="27"/>
      <c r="L41" s="27">
        <v>2</v>
      </c>
      <c r="M41" s="47">
        <v>6</v>
      </c>
    </row>
    <row r="42" spans="1:13" ht="12.75" customHeight="1">
      <c r="A42" s="52">
        <v>36</v>
      </c>
      <c r="B42" s="52">
        <v>2</v>
      </c>
      <c r="C42" s="52">
        <v>19</v>
      </c>
      <c r="D42" s="52">
        <v>297</v>
      </c>
      <c r="E42" s="42" t="s">
        <v>1422</v>
      </c>
      <c r="F42" s="52">
        <v>2004</v>
      </c>
      <c r="G42" s="44" t="s">
        <v>790</v>
      </c>
      <c r="H42" s="45">
        <v>1.4699074074074074E-3</v>
      </c>
      <c r="I42" s="52">
        <v>1</v>
      </c>
      <c r="J42" s="49" t="s">
        <v>133</v>
      </c>
      <c r="K42" s="47"/>
      <c r="L42" s="27">
        <v>2</v>
      </c>
      <c r="M42" s="47">
        <v>7</v>
      </c>
    </row>
    <row r="43" spans="1:13" ht="12.75" customHeight="1">
      <c r="A43" s="52">
        <v>37</v>
      </c>
      <c r="B43" s="52">
        <v>2</v>
      </c>
      <c r="C43" s="52">
        <v>20</v>
      </c>
      <c r="D43" s="52">
        <v>469</v>
      </c>
      <c r="E43" s="42" t="s">
        <v>1423</v>
      </c>
      <c r="F43" s="52">
        <v>2004</v>
      </c>
      <c r="G43" s="44" t="s">
        <v>1087</v>
      </c>
      <c r="H43" s="45">
        <v>1.5393518518518519E-3</v>
      </c>
      <c r="I43" s="52">
        <v>1</v>
      </c>
      <c r="J43" s="49" t="s">
        <v>136</v>
      </c>
      <c r="K43" s="47"/>
      <c r="L43" s="27">
        <v>2</v>
      </c>
      <c r="M43" s="47">
        <v>13</v>
      </c>
    </row>
    <row r="44" spans="1:13" ht="12.75" customHeight="1">
      <c r="A44" s="52">
        <v>38</v>
      </c>
      <c r="B44" s="52">
        <v>2</v>
      </c>
      <c r="C44" s="52">
        <v>21</v>
      </c>
      <c r="D44" s="52">
        <v>470</v>
      </c>
      <c r="E44" s="42" t="s">
        <v>1407</v>
      </c>
      <c r="F44" s="52">
        <v>2004</v>
      </c>
      <c r="G44" s="44" t="s">
        <v>1087</v>
      </c>
      <c r="H44" s="45">
        <v>1.8634259259259261E-3</v>
      </c>
      <c r="I44" s="52">
        <v>1</v>
      </c>
      <c r="J44" s="49" t="s">
        <v>138</v>
      </c>
      <c r="K44" s="27"/>
      <c r="L44" s="27">
        <v>2</v>
      </c>
      <c r="M44" s="47">
        <v>41</v>
      </c>
    </row>
    <row r="45" spans="1:13" ht="12.75" customHeight="1">
      <c r="A45" s="52">
        <v>39</v>
      </c>
      <c r="B45" s="52">
        <v>2</v>
      </c>
      <c r="C45" s="52">
        <v>22</v>
      </c>
      <c r="D45" s="52">
        <v>460</v>
      </c>
      <c r="E45" s="42" t="s">
        <v>1424</v>
      </c>
      <c r="F45" s="52">
        <v>2004</v>
      </c>
      <c r="G45" s="44" t="s">
        <v>1087</v>
      </c>
      <c r="H45" s="45">
        <v>2.0023148148148148E-3</v>
      </c>
      <c r="I45" s="52">
        <v>1</v>
      </c>
      <c r="J45" s="49" t="s">
        <v>141</v>
      </c>
      <c r="K45" s="27"/>
      <c r="L45" s="27">
        <v>2</v>
      </c>
      <c r="M45" s="47">
        <v>53</v>
      </c>
    </row>
    <row r="46" spans="1:13" ht="12.75" customHeight="1">
      <c r="A46" s="52">
        <v>40</v>
      </c>
      <c r="B46" s="52">
        <v>2</v>
      </c>
      <c r="C46" s="52">
        <v>23</v>
      </c>
      <c r="D46" s="52">
        <v>468</v>
      </c>
      <c r="E46" s="42" t="s">
        <v>1425</v>
      </c>
      <c r="F46" s="52">
        <v>2004</v>
      </c>
      <c r="G46" s="44" t="s">
        <v>1087</v>
      </c>
      <c r="H46" s="45">
        <v>2.0254629629629629E-3</v>
      </c>
      <c r="I46" s="52">
        <v>1</v>
      </c>
      <c r="J46" s="49" t="s">
        <v>1376</v>
      </c>
      <c r="K46" s="27"/>
      <c r="L46" s="27">
        <v>2</v>
      </c>
      <c r="M46" s="47">
        <v>55</v>
      </c>
    </row>
  </sheetData>
  <autoFilter ref="B6:M46">
    <sortState ref="B7:M46">
      <sortCondition ref="J6:J46"/>
    </sortState>
  </autoFilter>
  <mergeCells count="2">
    <mergeCell ref="A1:G1"/>
    <mergeCell ref="O13:U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6" topLeftCell="A7" activePane="bottomLeft" state="frozen"/>
      <selection pane="bottomLeft" activeCell="O4" sqref="O4"/>
    </sheetView>
  </sheetViews>
  <sheetFormatPr defaultColWidth="17.28515625" defaultRowHeight="15" customHeight="1"/>
  <cols>
    <col min="1" max="1" width="10.7109375" customWidth="1"/>
    <col min="2" max="2" width="9" customWidth="1"/>
    <col min="3" max="3" width="8.85546875" customWidth="1"/>
    <col min="4" max="4" width="6.5703125" customWidth="1"/>
    <col min="5" max="5" width="26.140625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47" t="s">
        <v>414</v>
      </c>
      <c r="B1" s="147"/>
      <c r="C1" s="147"/>
      <c r="D1" s="147"/>
      <c r="E1" s="147"/>
      <c r="F1" s="147"/>
      <c r="G1" s="147"/>
      <c r="H1" s="2"/>
      <c r="I1" s="50"/>
      <c r="J1" s="27"/>
      <c r="K1" s="27"/>
      <c r="L1" s="27"/>
      <c r="M1" s="47"/>
    </row>
    <row r="2" spans="1:13" ht="15.75" customHeight="1">
      <c r="A2" s="1" t="s">
        <v>0</v>
      </c>
      <c r="B2" s="1"/>
      <c r="C2" s="1"/>
      <c r="D2" s="50"/>
      <c r="E2" s="7"/>
      <c r="F2" s="50"/>
      <c r="G2" s="11">
        <v>43208</v>
      </c>
      <c r="H2" s="15"/>
      <c r="I2" s="50"/>
      <c r="J2" s="27"/>
      <c r="K2" s="27"/>
      <c r="L2" s="27"/>
      <c r="M2" s="47"/>
    </row>
    <row r="3" spans="1:13" ht="12.75" customHeight="1">
      <c r="A3" s="7"/>
      <c r="B3" s="7"/>
      <c r="C3" s="7"/>
      <c r="D3" s="50"/>
      <c r="E3" s="7"/>
      <c r="F3" s="50"/>
      <c r="G3" s="14"/>
      <c r="H3" s="15"/>
      <c r="I3" s="50"/>
      <c r="J3" s="27"/>
      <c r="K3" s="27"/>
      <c r="L3" s="27"/>
      <c r="M3" s="47"/>
    </row>
    <row r="4" spans="1:13" ht="18" customHeight="1">
      <c r="A4" s="7"/>
      <c r="B4" s="7"/>
      <c r="C4" s="7"/>
      <c r="D4" s="54"/>
      <c r="E4" s="144" t="s">
        <v>198</v>
      </c>
      <c r="F4" s="144"/>
      <c r="G4" s="144"/>
      <c r="H4" s="144"/>
      <c r="I4" s="54">
        <v>0.64583333333333337</v>
      </c>
      <c r="J4" s="27"/>
      <c r="K4" s="27"/>
      <c r="L4" s="27"/>
      <c r="M4" s="47"/>
    </row>
    <row r="5" spans="1:13" ht="12.75" customHeight="1">
      <c r="A5" s="22"/>
      <c r="B5" s="22"/>
      <c r="C5" s="22"/>
      <c r="D5" s="23"/>
      <c r="E5" s="22"/>
      <c r="F5" s="23"/>
      <c r="G5" s="24"/>
      <c r="H5" s="26"/>
      <c r="I5" s="23"/>
      <c r="J5" s="27" t="s">
        <v>8</v>
      </c>
      <c r="K5" s="27"/>
      <c r="L5" s="27"/>
      <c r="M5" s="47"/>
    </row>
    <row r="6" spans="1:13" ht="18" customHeight="1">
      <c r="A6" s="53" t="s">
        <v>9</v>
      </c>
      <c r="B6" s="31" t="s">
        <v>10</v>
      </c>
      <c r="C6" s="31" t="s">
        <v>11</v>
      </c>
      <c r="D6" s="53" t="s">
        <v>12</v>
      </c>
      <c r="E6" s="31" t="s">
        <v>13</v>
      </c>
      <c r="F6" s="53" t="s">
        <v>15</v>
      </c>
      <c r="G6" s="32" t="s">
        <v>4</v>
      </c>
      <c r="H6" s="34" t="s">
        <v>16</v>
      </c>
      <c r="I6" s="53" t="s">
        <v>17</v>
      </c>
      <c r="J6" s="27" t="s">
        <v>18</v>
      </c>
      <c r="K6" s="27" t="s">
        <v>19</v>
      </c>
      <c r="L6" s="27" t="s">
        <v>20</v>
      </c>
      <c r="M6" s="27" t="s">
        <v>21</v>
      </c>
    </row>
    <row r="7" spans="1:13" ht="12.75" customHeight="1">
      <c r="A7" s="52">
        <v>1</v>
      </c>
      <c r="B7" s="52">
        <v>3</v>
      </c>
      <c r="C7" s="52">
        <v>1</v>
      </c>
      <c r="D7" s="52">
        <v>19</v>
      </c>
      <c r="E7" s="42" t="s">
        <v>1426</v>
      </c>
      <c r="F7" s="52">
        <v>2003</v>
      </c>
      <c r="G7" s="44" t="s">
        <v>408</v>
      </c>
      <c r="H7" s="45">
        <v>2.0833333333333333E-3</v>
      </c>
      <c r="I7" s="52">
        <v>35</v>
      </c>
      <c r="J7" s="49" t="s">
        <v>299</v>
      </c>
      <c r="K7" s="27"/>
      <c r="L7" s="27">
        <v>3</v>
      </c>
      <c r="M7" s="47">
        <v>0</v>
      </c>
    </row>
    <row r="8" spans="1:13" ht="12.75" customHeight="1">
      <c r="A8" s="52">
        <v>2</v>
      </c>
      <c r="B8" s="52">
        <v>3</v>
      </c>
      <c r="C8" s="52">
        <v>2</v>
      </c>
      <c r="D8" s="52">
        <v>90</v>
      </c>
      <c r="E8" s="42" t="s">
        <v>1427</v>
      </c>
      <c r="F8" s="52">
        <v>2003</v>
      </c>
      <c r="G8" s="44" t="s">
        <v>489</v>
      </c>
      <c r="H8" s="45">
        <v>2.1180555555555553E-3</v>
      </c>
      <c r="I8" s="52">
        <v>32</v>
      </c>
      <c r="J8" s="49" t="s">
        <v>302</v>
      </c>
      <c r="K8" s="27"/>
      <c r="L8" s="27">
        <v>3</v>
      </c>
      <c r="M8" s="47">
        <v>3</v>
      </c>
    </row>
    <row r="9" spans="1:13" ht="12.75" customHeight="1">
      <c r="A9" s="52">
        <v>3</v>
      </c>
      <c r="B9" s="52">
        <v>2</v>
      </c>
      <c r="C9" s="52">
        <v>1</v>
      </c>
      <c r="D9" s="52">
        <v>211</v>
      </c>
      <c r="E9" s="42" t="s">
        <v>1428</v>
      </c>
      <c r="F9" s="52">
        <v>2003</v>
      </c>
      <c r="G9" s="44" t="s">
        <v>724</v>
      </c>
      <c r="H9" s="45">
        <v>2.1874999999999998E-3</v>
      </c>
      <c r="I9" s="52">
        <v>30</v>
      </c>
      <c r="J9" s="49" t="s">
        <v>248</v>
      </c>
      <c r="K9" s="27"/>
      <c r="L9" s="27">
        <v>3</v>
      </c>
      <c r="M9" s="47">
        <v>9</v>
      </c>
    </row>
    <row r="10" spans="1:13" ht="12.75" customHeight="1">
      <c r="A10" s="52">
        <v>4</v>
      </c>
      <c r="B10" s="52">
        <v>3</v>
      </c>
      <c r="C10" s="52">
        <v>3</v>
      </c>
      <c r="D10" s="52">
        <v>412</v>
      </c>
      <c r="E10" s="42" t="s">
        <v>1429</v>
      </c>
      <c r="F10" s="52">
        <v>2003</v>
      </c>
      <c r="G10" s="44" t="s">
        <v>1056</v>
      </c>
      <c r="H10" s="45">
        <v>2.2106481481481478E-3</v>
      </c>
      <c r="I10" s="52">
        <v>29</v>
      </c>
      <c r="J10" s="49" t="s">
        <v>305</v>
      </c>
      <c r="K10" s="27"/>
      <c r="L10" s="27">
        <v>3</v>
      </c>
      <c r="M10" s="47">
        <v>11</v>
      </c>
    </row>
    <row r="11" spans="1:13" ht="12.75" customHeight="1">
      <c r="A11" s="52">
        <v>5</v>
      </c>
      <c r="B11" s="52">
        <v>2</v>
      </c>
      <c r="C11" s="52">
        <v>2</v>
      </c>
      <c r="D11" s="52">
        <v>139</v>
      </c>
      <c r="E11" s="42" t="s">
        <v>1430</v>
      </c>
      <c r="F11" s="52">
        <v>2003</v>
      </c>
      <c r="G11" s="44" t="s">
        <v>616</v>
      </c>
      <c r="H11" s="45">
        <v>2.2222222222222222E-3</v>
      </c>
      <c r="I11" s="52">
        <v>28</v>
      </c>
      <c r="J11" s="49" t="s">
        <v>250</v>
      </c>
      <c r="K11" s="47"/>
      <c r="L11" s="27">
        <v>3</v>
      </c>
      <c r="M11" s="47">
        <v>12</v>
      </c>
    </row>
    <row r="12" spans="1:13" ht="12.75" customHeight="1">
      <c r="A12" s="52">
        <v>6</v>
      </c>
      <c r="B12" s="52">
        <v>1</v>
      </c>
      <c r="C12" s="52">
        <v>1</v>
      </c>
      <c r="D12" s="52">
        <v>89</v>
      </c>
      <c r="E12" s="42" t="s">
        <v>1431</v>
      </c>
      <c r="F12" s="52">
        <v>2003</v>
      </c>
      <c r="G12" s="44" t="s">
        <v>489</v>
      </c>
      <c r="H12" s="45">
        <v>2.2569444444444447E-3</v>
      </c>
      <c r="I12" s="52">
        <v>27</v>
      </c>
      <c r="J12" s="49" t="s">
        <v>202</v>
      </c>
      <c r="K12" s="51"/>
      <c r="L12" s="27">
        <v>3</v>
      </c>
      <c r="M12" s="47">
        <v>15</v>
      </c>
    </row>
    <row r="13" spans="1:13" ht="12.75" customHeight="1">
      <c r="A13" s="52">
        <v>7</v>
      </c>
      <c r="B13" s="52">
        <v>1</v>
      </c>
      <c r="C13" s="52">
        <v>2</v>
      </c>
      <c r="D13" s="52">
        <v>637</v>
      </c>
      <c r="E13" s="42" t="s">
        <v>1432</v>
      </c>
      <c r="F13" s="52">
        <v>2003</v>
      </c>
      <c r="G13" s="44" t="s">
        <v>1241</v>
      </c>
      <c r="H13" s="45">
        <v>2.2569444444444447E-3</v>
      </c>
      <c r="I13" s="52">
        <v>26</v>
      </c>
      <c r="J13" s="49" t="s">
        <v>204</v>
      </c>
      <c r="K13" s="47"/>
      <c r="L13" s="27">
        <v>3</v>
      </c>
      <c r="M13" s="47">
        <v>15</v>
      </c>
    </row>
    <row r="14" spans="1:13" ht="12.75" customHeight="1">
      <c r="A14" s="52">
        <v>8</v>
      </c>
      <c r="B14" s="52">
        <v>1</v>
      </c>
      <c r="C14" s="52">
        <v>3</v>
      </c>
      <c r="D14" s="52">
        <v>292</v>
      </c>
      <c r="E14" s="42" t="s">
        <v>1433</v>
      </c>
      <c r="F14" s="52">
        <v>2004</v>
      </c>
      <c r="G14" s="44" t="s">
        <v>790</v>
      </c>
      <c r="H14" s="45">
        <v>2.2569444444444447E-3</v>
      </c>
      <c r="I14" s="52">
        <v>25</v>
      </c>
      <c r="J14" s="49" t="s">
        <v>207</v>
      </c>
      <c r="K14" s="27"/>
      <c r="L14" s="27">
        <v>3</v>
      </c>
      <c r="M14" s="47">
        <v>15</v>
      </c>
    </row>
    <row r="15" spans="1:13" ht="12.75" customHeight="1">
      <c r="A15" s="52">
        <v>9</v>
      </c>
      <c r="B15" s="52">
        <v>2</v>
      </c>
      <c r="C15" s="52">
        <v>3</v>
      </c>
      <c r="D15" s="52">
        <v>307</v>
      </c>
      <c r="E15" s="42" t="s">
        <v>1434</v>
      </c>
      <c r="F15" s="52">
        <v>2004</v>
      </c>
      <c r="G15" s="44" t="s">
        <v>919</v>
      </c>
      <c r="H15" s="45">
        <v>2.3032407407407407E-3</v>
      </c>
      <c r="I15" s="52">
        <v>24</v>
      </c>
      <c r="J15" s="49" t="s">
        <v>252</v>
      </c>
      <c r="K15" s="47"/>
      <c r="L15" s="27">
        <v>3</v>
      </c>
      <c r="M15" s="47">
        <v>19</v>
      </c>
    </row>
    <row r="16" spans="1:13" ht="12.75" customHeight="1">
      <c r="A16" s="52">
        <v>10</v>
      </c>
      <c r="B16" s="52">
        <v>2</v>
      </c>
      <c r="C16" s="52">
        <v>4</v>
      </c>
      <c r="D16" s="52">
        <v>135</v>
      </c>
      <c r="E16" s="42" t="s">
        <v>1435</v>
      </c>
      <c r="F16" s="52">
        <v>2003</v>
      </c>
      <c r="G16" s="44" t="s">
        <v>616</v>
      </c>
      <c r="H16" s="45">
        <v>2.3263888888888887E-3</v>
      </c>
      <c r="I16" s="52">
        <v>23</v>
      </c>
      <c r="J16" s="49" t="s">
        <v>254</v>
      </c>
      <c r="K16" s="51"/>
      <c r="L16" s="27">
        <v>3</v>
      </c>
      <c r="M16" s="47">
        <v>21</v>
      </c>
    </row>
    <row r="17" spans="1:13" ht="12.75" customHeight="1">
      <c r="A17" s="52">
        <v>11</v>
      </c>
      <c r="B17" s="52">
        <v>1</v>
      </c>
      <c r="C17" s="52">
        <v>4</v>
      </c>
      <c r="D17" s="52">
        <v>487</v>
      </c>
      <c r="E17" s="42" t="s">
        <v>1436</v>
      </c>
      <c r="F17" s="52">
        <v>2003</v>
      </c>
      <c r="G17" s="44" t="s">
        <v>1087</v>
      </c>
      <c r="H17" s="45">
        <v>2.3263888888888887E-3</v>
      </c>
      <c r="I17" s="52">
        <v>22</v>
      </c>
      <c r="J17" s="49" t="s">
        <v>209</v>
      </c>
      <c r="K17" s="27"/>
      <c r="L17" s="27">
        <v>3</v>
      </c>
      <c r="M17" s="47">
        <v>21</v>
      </c>
    </row>
    <row r="18" spans="1:13" ht="12.75" customHeight="1">
      <c r="A18" s="52">
        <v>12</v>
      </c>
      <c r="B18" s="52">
        <v>1</v>
      </c>
      <c r="C18" s="52">
        <v>5</v>
      </c>
      <c r="D18" s="52">
        <v>363</v>
      </c>
      <c r="E18" s="42" t="s">
        <v>1437</v>
      </c>
      <c r="F18" s="52">
        <v>2003</v>
      </c>
      <c r="G18" s="44" t="s">
        <v>1023</v>
      </c>
      <c r="H18" s="45">
        <v>2.3611111111111111E-3</v>
      </c>
      <c r="I18" s="52">
        <v>21</v>
      </c>
      <c r="J18" s="49" t="s">
        <v>212</v>
      </c>
      <c r="K18" s="51"/>
      <c r="L18" s="27">
        <v>3</v>
      </c>
      <c r="M18" s="47">
        <v>24</v>
      </c>
    </row>
    <row r="19" spans="1:13" ht="12.75" customHeight="1">
      <c r="A19" s="52">
        <v>13</v>
      </c>
      <c r="B19" s="52">
        <v>2</v>
      </c>
      <c r="C19" s="52">
        <v>5</v>
      </c>
      <c r="D19" s="52">
        <v>472</v>
      </c>
      <c r="E19" s="42" t="s">
        <v>1438</v>
      </c>
      <c r="F19" s="52">
        <v>2004</v>
      </c>
      <c r="G19" s="44" t="s">
        <v>1087</v>
      </c>
      <c r="H19" s="45">
        <v>2.3842592592592591E-3</v>
      </c>
      <c r="I19" s="52">
        <v>20</v>
      </c>
      <c r="J19" s="49" t="s">
        <v>256</v>
      </c>
      <c r="K19" s="27"/>
      <c r="L19" s="27">
        <v>3</v>
      </c>
      <c r="M19" s="47">
        <v>26</v>
      </c>
    </row>
    <row r="20" spans="1:13" ht="12.75" customHeight="1">
      <c r="A20" s="52">
        <v>14</v>
      </c>
      <c r="B20" s="52">
        <v>1</v>
      </c>
      <c r="C20" s="52">
        <v>6</v>
      </c>
      <c r="D20" s="52">
        <v>489</v>
      </c>
      <c r="E20" s="42" t="s">
        <v>1439</v>
      </c>
      <c r="F20" s="52">
        <v>2003</v>
      </c>
      <c r="G20" s="44" t="s">
        <v>1087</v>
      </c>
      <c r="H20" s="45">
        <v>2.3958333333333336E-3</v>
      </c>
      <c r="I20" s="52">
        <v>19</v>
      </c>
      <c r="J20" s="49" t="s">
        <v>216</v>
      </c>
      <c r="K20" s="27"/>
      <c r="L20" s="27">
        <v>3</v>
      </c>
      <c r="M20" s="47">
        <v>27</v>
      </c>
    </row>
    <row r="21" spans="1:13" ht="12.75" customHeight="1">
      <c r="A21" s="52">
        <v>15</v>
      </c>
      <c r="B21" s="52">
        <v>2</v>
      </c>
      <c r="C21" s="52">
        <v>6</v>
      </c>
      <c r="D21" s="52">
        <v>314</v>
      </c>
      <c r="E21" s="42" t="s">
        <v>1440</v>
      </c>
      <c r="F21" s="52">
        <v>2004</v>
      </c>
      <c r="G21" s="44" t="s">
        <v>919</v>
      </c>
      <c r="H21" s="45">
        <v>2.3958333333333336E-3</v>
      </c>
      <c r="I21" s="52">
        <v>18</v>
      </c>
      <c r="J21" s="49" t="s">
        <v>258</v>
      </c>
      <c r="K21" s="27"/>
      <c r="L21" s="27">
        <v>3</v>
      </c>
      <c r="M21" s="47">
        <v>27</v>
      </c>
    </row>
    <row r="22" spans="1:13" ht="12.75" customHeight="1">
      <c r="A22" s="52">
        <v>16</v>
      </c>
      <c r="B22" s="52">
        <v>1</v>
      </c>
      <c r="C22" s="52">
        <v>7</v>
      </c>
      <c r="D22" s="52">
        <v>148</v>
      </c>
      <c r="E22" s="42" t="s">
        <v>1441</v>
      </c>
      <c r="F22" s="52">
        <v>2004</v>
      </c>
      <c r="G22" s="44" t="s">
        <v>724</v>
      </c>
      <c r="H22" s="45">
        <v>2.4189814814814816E-3</v>
      </c>
      <c r="I22" s="52">
        <v>17</v>
      </c>
      <c r="J22" s="49" t="s">
        <v>218</v>
      </c>
      <c r="K22" s="27"/>
      <c r="L22" s="27">
        <v>3</v>
      </c>
      <c r="M22" s="47">
        <v>29</v>
      </c>
    </row>
    <row r="23" spans="1:13" ht="12.75" customHeight="1">
      <c r="A23" s="52">
        <v>16</v>
      </c>
      <c r="B23" s="52">
        <v>3</v>
      </c>
      <c r="C23" s="52">
        <v>4</v>
      </c>
      <c r="D23" s="52">
        <v>1026</v>
      </c>
      <c r="E23" s="42" t="s">
        <v>1442</v>
      </c>
      <c r="F23" s="52">
        <v>2004</v>
      </c>
      <c r="G23" s="44" t="s">
        <v>1378</v>
      </c>
      <c r="H23" s="45">
        <v>2.4189814814814816E-3</v>
      </c>
      <c r="I23" s="52">
        <v>17</v>
      </c>
      <c r="J23" s="49" t="s">
        <v>218</v>
      </c>
      <c r="K23" s="27"/>
      <c r="L23" s="27">
        <v>3</v>
      </c>
      <c r="M23" s="47">
        <v>29</v>
      </c>
    </row>
    <row r="24" spans="1:13" ht="12.75" customHeight="1">
      <c r="A24" s="52">
        <v>18</v>
      </c>
      <c r="B24" s="52">
        <v>2</v>
      </c>
      <c r="C24" s="52">
        <v>7</v>
      </c>
      <c r="D24" s="52">
        <v>320</v>
      </c>
      <c r="E24" s="42" t="s">
        <v>1443</v>
      </c>
      <c r="F24" s="52">
        <v>2004</v>
      </c>
      <c r="G24" s="44" t="s">
        <v>919</v>
      </c>
      <c r="H24" s="45">
        <v>2.4421296296296296E-3</v>
      </c>
      <c r="I24" s="52">
        <v>15</v>
      </c>
      <c r="J24" s="49" t="s">
        <v>259</v>
      </c>
      <c r="K24" s="51"/>
      <c r="L24" s="27">
        <v>3</v>
      </c>
      <c r="M24" s="47">
        <v>31</v>
      </c>
    </row>
    <row r="25" spans="1:13" ht="12.75" customHeight="1">
      <c r="A25" s="52">
        <v>19</v>
      </c>
      <c r="B25" s="52">
        <v>2</v>
      </c>
      <c r="C25" s="52">
        <v>8</v>
      </c>
      <c r="D25" s="52">
        <v>471</v>
      </c>
      <c r="E25" s="42" t="s">
        <v>1444</v>
      </c>
      <c r="F25" s="52">
        <v>2004</v>
      </c>
      <c r="G25" s="44" t="s">
        <v>1087</v>
      </c>
      <c r="H25" s="45">
        <v>2.4652777777777776E-3</v>
      </c>
      <c r="I25" s="52">
        <v>14</v>
      </c>
      <c r="J25" s="49" t="s">
        <v>262</v>
      </c>
      <c r="K25" s="51"/>
      <c r="L25" s="27">
        <v>3</v>
      </c>
      <c r="M25" s="47">
        <v>33</v>
      </c>
    </row>
    <row r="26" spans="1:13" ht="12.75" customHeight="1">
      <c r="A26" s="52">
        <v>20</v>
      </c>
      <c r="B26" s="52">
        <v>2</v>
      </c>
      <c r="C26" s="52">
        <v>9</v>
      </c>
      <c r="D26" s="52">
        <v>208</v>
      </c>
      <c r="E26" s="42" t="s">
        <v>1445</v>
      </c>
      <c r="F26" s="52">
        <v>2003</v>
      </c>
      <c r="G26" s="44" t="s">
        <v>724</v>
      </c>
      <c r="H26" s="45">
        <v>2.488425925925926E-3</v>
      </c>
      <c r="I26" s="52">
        <v>13</v>
      </c>
      <c r="J26" s="49" t="s">
        <v>265</v>
      </c>
      <c r="K26" s="27"/>
      <c r="L26" s="27">
        <v>3</v>
      </c>
      <c r="M26" s="47">
        <v>35</v>
      </c>
    </row>
    <row r="27" spans="1:13" ht="12.75" customHeight="1">
      <c r="A27" s="52">
        <v>21</v>
      </c>
      <c r="B27" s="52">
        <v>1</v>
      </c>
      <c r="C27" s="52">
        <v>8</v>
      </c>
      <c r="D27" s="52">
        <v>32</v>
      </c>
      <c r="E27" s="42" t="s">
        <v>1446</v>
      </c>
      <c r="F27" s="52">
        <v>2003</v>
      </c>
      <c r="G27" s="44" t="s">
        <v>408</v>
      </c>
      <c r="H27" s="45">
        <v>2.5000000000000001E-3</v>
      </c>
      <c r="I27" s="52">
        <v>12</v>
      </c>
      <c r="J27" s="49" t="s">
        <v>221</v>
      </c>
      <c r="K27" s="27"/>
      <c r="L27" s="27">
        <v>3</v>
      </c>
      <c r="M27" s="47">
        <v>36</v>
      </c>
    </row>
    <row r="28" spans="1:13" ht="12.75" customHeight="1">
      <c r="A28" s="52">
        <v>21</v>
      </c>
      <c r="B28" s="52">
        <v>2</v>
      </c>
      <c r="C28" s="52">
        <v>10</v>
      </c>
      <c r="D28" s="52">
        <v>137</v>
      </c>
      <c r="E28" s="42" t="s">
        <v>1447</v>
      </c>
      <c r="F28" s="52">
        <v>2003</v>
      </c>
      <c r="G28" s="44" t="s">
        <v>616</v>
      </c>
      <c r="H28" s="45">
        <v>2.5000000000000001E-3</v>
      </c>
      <c r="I28" s="52">
        <v>12</v>
      </c>
      <c r="J28" s="49" t="s">
        <v>221</v>
      </c>
      <c r="K28" s="27"/>
      <c r="L28" s="27">
        <v>3</v>
      </c>
      <c r="M28" s="47">
        <v>36</v>
      </c>
    </row>
    <row r="29" spans="1:13" ht="12.75" customHeight="1">
      <c r="A29" s="52">
        <v>23</v>
      </c>
      <c r="B29" s="52">
        <v>2</v>
      </c>
      <c r="C29" s="52">
        <v>11</v>
      </c>
      <c r="D29" s="52">
        <v>321</v>
      </c>
      <c r="E29" s="42" t="s">
        <v>1448</v>
      </c>
      <c r="F29" s="52">
        <v>2004</v>
      </c>
      <c r="G29" s="44" t="s">
        <v>919</v>
      </c>
      <c r="H29" s="45">
        <v>2.5115740740740741E-3</v>
      </c>
      <c r="I29" s="52">
        <v>10</v>
      </c>
      <c r="J29" s="49" t="s">
        <v>270</v>
      </c>
      <c r="K29" s="27"/>
      <c r="L29" s="27">
        <v>3</v>
      </c>
      <c r="M29" s="47">
        <v>37</v>
      </c>
    </row>
    <row r="30" spans="1:13" ht="12.75" customHeight="1">
      <c r="A30" s="52">
        <v>24</v>
      </c>
      <c r="B30" s="52">
        <v>4</v>
      </c>
      <c r="C30" s="52">
        <v>1</v>
      </c>
      <c r="D30" s="52">
        <v>86</v>
      </c>
      <c r="E30" s="42" t="s">
        <v>1449</v>
      </c>
      <c r="F30" s="52">
        <v>2003</v>
      </c>
      <c r="G30" s="44" t="s">
        <v>489</v>
      </c>
      <c r="H30" s="45">
        <v>2.5347222222222221E-3</v>
      </c>
      <c r="I30" s="52">
        <v>9</v>
      </c>
      <c r="J30" s="49" t="s">
        <v>214</v>
      </c>
      <c r="K30" s="27"/>
      <c r="L30" s="27">
        <v>3</v>
      </c>
      <c r="M30" s="47">
        <v>39</v>
      </c>
    </row>
    <row r="31" spans="1:13" ht="12.75" customHeight="1">
      <c r="A31" s="52">
        <v>25</v>
      </c>
      <c r="B31" s="52">
        <v>3</v>
      </c>
      <c r="C31" s="52">
        <v>5</v>
      </c>
      <c r="D31" s="52">
        <v>414</v>
      </c>
      <c r="E31" s="42" t="s">
        <v>1450</v>
      </c>
      <c r="F31" s="52">
        <v>2003</v>
      </c>
      <c r="G31" s="44" t="s">
        <v>1056</v>
      </c>
      <c r="H31" s="45">
        <v>2.5347222222222221E-3</v>
      </c>
      <c r="I31" s="52">
        <v>8</v>
      </c>
      <c r="J31" s="49" t="s">
        <v>309</v>
      </c>
      <c r="K31" s="27"/>
      <c r="L31" s="27">
        <v>3</v>
      </c>
      <c r="M31" s="47">
        <v>39</v>
      </c>
    </row>
    <row r="32" spans="1:13" ht="12.75" customHeight="1">
      <c r="A32" s="52">
        <v>26</v>
      </c>
      <c r="B32" s="52">
        <v>1</v>
      </c>
      <c r="C32" s="52">
        <v>9</v>
      </c>
      <c r="D32" s="52">
        <v>971</v>
      </c>
      <c r="E32" s="42" t="s">
        <v>1451</v>
      </c>
      <c r="F32" s="52">
        <v>2004</v>
      </c>
      <c r="G32" s="44" t="s">
        <v>1302</v>
      </c>
      <c r="H32" s="45">
        <v>2.5347222222222221E-3</v>
      </c>
      <c r="I32" s="52">
        <v>7</v>
      </c>
      <c r="J32" s="49" t="s">
        <v>224</v>
      </c>
      <c r="K32" s="51"/>
      <c r="L32" s="27">
        <v>3</v>
      </c>
      <c r="M32" s="47">
        <v>39</v>
      </c>
    </row>
    <row r="33" spans="1:13" ht="12.75" customHeight="1">
      <c r="A33" s="52">
        <v>27</v>
      </c>
      <c r="B33" s="52">
        <v>2</v>
      </c>
      <c r="C33" s="52">
        <v>12</v>
      </c>
      <c r="D33" s="52">
        <v>142</v>
      </c>
      <c r="E33" s="42" t="s">
        <v>1452</v>
      </c>
      <c r="F33" s="52">
        <v>2003</v>
      </c>
      <c r="G33" s="44" t="s">
        <v>616</v>
      </c>
      <c r="H33" s="45">
        <v>2.5462962962962961E-3</v>
      </c>
      <c r="I33" s="52">
        <v>6</v>
      </c>
      <c r="J33" s="49" t="s">
        <v>274</v>
      </c>
      <c r="K33" s="27"/>
      <c r="L33" s="27">
        <v>3</v>
      </c>
      <c r="M33" s="47">
        <v>40</v>
      </c>
    </row>
    <row r="34" spans="1:13" ht="12.75" customHeight="1">
      <c r="A34" s="52">
        <v>28</v>
      </c>
      <c r="B34" s="52">
        <v>1</v>
      </c>
      <c r="C34" s="52">
        <v>10</v>
      </c>
      <c r="D34" s="52">
        <v>8</v>
      </c>
      <c r="E34" s="42" t="s">
        <v>1453</v>
      </c>
      <c r="F34" s="52">
        <v>2004</v>
      </c>
      <c r="G34" s="44" t="s">
        <v>408</v>
      </c>
      <c r="H34" s="45">
        <v>2.5578703703703705E-3</v>
      </c>
      <c r="I34" s="52">
        <v>5</v>
      </c>
      <c r="J34" s="49" t="s">
        <v>225</v>
      </c>
      <c r="K34" s="51"/>
      <c r="L34" s="27">
        <v>3</v>
      </c>
      <c r="M34" s="47">
        <v>41</v>
      </c>
    </row>
    <row r="35" spans="1:13" ht="12.75" customHeight="1">
      <c r="A35" s="52">
        <v>29</v>
      </c>
      <c r="B35" s="52">
        <v>1</v>
      </c>
      <c r="C35" s="52">
        <v>11</v>
      </c>
      <c r="D35" s="52">
        <v>4</v>
      </c>
      <c r="E35" s="42" t="s">
        <v>1454</v>
      </c>
      <c r="F35" s="52">
        <v>2004</v>
      </c>
      <c r="G35" s="44" t="s">
        <v>408</v>
      </c>
      <c r="H35" s="45">
        <v>2.5578703703703705E-3</v>
      </c>
      <c r="I35" s="52">
        <v>4</v>
      </c>
      <c r="J35" s="49" t="s">
        <v>227</v>
      </c>
      <c r="K35" s="27"/>
      <c r="L35" s="27">
        <v>3</v>
      </c>
      <c r="M35" s="47">
        <v>41</v>
      </c>
    </row>
    <row r="36" spans="1:13" ht="12.75" customHeight="1">
      <c r="A36" s="52">
        <v>30</v>
      </c>
      <c r="B36" s="52">
        <v>4</v>
      </c>
      <c r="C36" s="52">
        <v>2</v>
      </c>
      <c r="D36" s="52">
        <v>91</v>
      </c>
      <c r="E36" s="42" t="s">
        <v>1455</v>
      </c>
      <c r="F36" s="52">
        <v>2003</v>
      </c>
      <c r="G36" s="44" t="s">
        <v>489</v>
      </c>
      <c r="H36" s="45">
        <v>2.5694444444444445E-3</v>
      </c>
      <c r="I36" s="52">
        <v>3</v>
      </c>
      <c r="J36" s="49" t="s">
        <v>342</v>
      </c>
      <c r="K36" s="27"/>
      <c r="L36" s="27">
        <v>3</v>
      </c>
      <c r="M36" s="47">
        <v>42</v>
      </c>
    </row>
    <row r="37" spans="1:13" ht="12.75" customHeight="1">
      <c r="A37" s="52">
        <v>31</v>
      </c>
      <c r="B37" s="52">
        <v>3</v>
      </c>
      <c r="C37" s="52">
        <v>6</v>
      </c>
      <c r="D37" s="52">
        <v>495</v>
      </c>
      <c r="E37" s="42" t="s">
        <v>1456</v>
      </c>
      <c r="F37" s="52">
        <v>2003</v>
      </c>
      <c r="G37" s="44" t="s">
        <v>1087</v>
      </c>
      <c r="H37" s="45">
        <v>2.5694444444444445E-3</v>
      </c>
      <c r="I37" s="52">
        <v>2</v>
      </c>
      <c r="J37" s="49" t="s">
        <v>311</v>
      </c>
      <c r="K37" s="27"/>
      <c r="L37" s="27">
        <v>3</v>
      </c>
      <c r="M37" s="47">
        <v>42</v>
      </c>
    </row>
    <row r="38" spans="1:13" ht="12.75" customHeight="1">
      <c r="A38" s="52">
        <v>32</v>
      </c>
      <c r="B38" s="52">
        <v>2</v>
      </c>
      <c r="C38" s="52">
        <v>13</v>
      </c>
      <c r="D38" s="52">
        <v>311</v>
      </c>
      <c r="E38" s="42" t="s">
        <v>1457</v>
      </c>
      <c r="F38" s="52">
        <v>2004</v>
      </c>
      <c r="G38" s="44" t="s">
        <v>919</v>
      </c>
      <c r="H38" s="45">
        <v>2.5810185185185185E-3</v>
      </c>
      <c r="I38" s="52">
        <v>1</v>
      </c>
      <c r="J38" s="49" t="s">
        <v>277</v>
      </c>
      <c r="K38" s="27"/>
      <c r="L38" s="27">
        <v>3</v>
      </c>
      <c r="M38" s="47">
        <v>43</v>
      </c>
    </row>
    <row r="39" spans="1:13" ht="12.75" customHeight="1">
      <c r="A39" s="52">
        <v>33</v>
      </c>
      <c r="B39" s="52">
        <v>2</v>
      </c>
      <c r="C39" s="52">
        <v>14</v>
      </c>
      <c r="D39" s="52">
        <v>349</v>
      </c>
      <c r="E39" s="42" t="s">
        <v>1458</v>
      </c>
      <c r="F39" s="52">
        <v>2004</v>
      </c>
      <c r="G39" s="44" t="s">
        <v>919</v>
      </c>
      <c r="H39" s="45">
        <v>2.5810185185185185E-3</v>
      </c>
      <c r="I39" s="52">
        <v>1</v>
      </c>
      <c r="J39" s="49" t="s">
        <v>279</v>
      </c>
      <c r="K39" s="27"/>
      <c r="L39" s="27">
        <v>3</v>
      </c>
      <c r="M39" s="47">
        <v>43</v>
      </c>
    </row>
    <row r="40" spans="1:13" ht="12.75" customHeight="1">
      <c r="A40" s="52">
        <v>34</v>
      </c>
      <c r="B40" s="52">
        <v>3</v>
      </c>
      <c r="C40" s="52">
        <v>7</v>
      </c>
      <c r="D40" s="52">
        <v>540</v>
      </c>
      <c r="E40" s="42" t="s">
        <v>1459</v>
      </c>
      <c r="F40" s="52">
        <v>2004</v>
      </c>
      <c r="G40" s="44" t="s">
        <v>1379</v>
      </c>
      <c r="H40" s="45">
        <v>2.5810185185185185E-3</v>
      </c>
      <c r="I40" s="52">
        <v>1</v>
      </c>
      <c r="J40" s="49" t="s">
        <v>279</v>
      </c>
      <c r="K40" s="27"/>
      <c r="L40" s="27">
        <v>3</v>
      </c>
      <c r="M40" s="47">
        <v>43</v>
      </c>
    </row>
    <row r="41" spans="1:13" ht="12.75" customHeight="1">
      <c r="A41" s="52">
        <v>35</v>
      </c>
      <c r="B41" s="52">
        <v>1</v>
      </c>
      <c r="C41" s="52">
        <v>12</v>
      </c>
      <c r="D41" s="52">
        <v>23</v>
      </c>
      <c r="E41" s="42" t="s">
        <v>1460</v>
      </c>
      <c r="F41" s="52">
        <v>2003</v>
      </c>
      <c r="G41" s="44" t="s">
        <v>408</v>
      </c>
      <c r="H41" s="45">
        <v>2.6041666666666665E-3</v>
      </c>
      <c r="I41" s="52">
        <v>1</v>
      </c>
      <c r="J41" s="49" t="s">
        <v>231</v>
      </c>
      <c r="K41" s="27"/>
      <c r="L41" s="27">
        <v>3</v>
      </c>
      <c r="M41" s="47">
        <v>45</v>
      </c>
    </row>
    <row r="42" spans="1:13" ht="12.75" customHeight="1">
      <c r="A42" s="52">
        <v>36</v>
      </c>
      <c r="B42" s="52">
        <v>3</v>
      </c>
      <c r="C42" s="52">
        <v>8</v>
      </c>
      <c r="D42" s="52">
        <v>475</v>
      </c>
      <c r="E42" s="42" t="s">
        <v>1461</v>
      </c>
      <c r="F42" s="52">
        <v>2004</v>
      </c>
      <c r="G42" s="44" t="s">
        <v>1087</v>
      </c>
      <c r="H42" s="45">
        <v>2.6041666666666665E-3</v>
      </c>
      <c r="I42" s="52">
        <v>1</v>
      </c>
      <c r="J42" s="49" t="s">
        <v>314</v>
      </c>
      <c r="K42" s="47"/>
      <c r="L42" s="27">
        <v>3</v>
      </c>
      <c r="M42" s="47">
        <v>45</v>
      </c>
    </row>
    <row r="43" spans="1:13" ht="12.75" customHeight="1">
      <c r="A43" s="52">
        <v>37</v>
      </c>
      <c r="B43" s="52">
        <v>3</v>
      </c>
      <c r="C43" s="52">
        <v>9</v>
      </c>
      <c r="D43" s="52">
        <v>486</v>
      </c>
      <c r="E43" s="42" t="s">
        <v>1462</v>
      </c>
      <c r="F43" s="52">
        <v>2003</v>
      </c>
      <c r="G43" s="44" t="s">
        <v>1087</v>
      </c>
      <c r="H43" s="45">
        <v>2.6041666666666665E-3</v>
      </c>
      <c r="I43" s="52">
        <v>1</v>
      </c>
      <c r="J43" s="49" t="s">
        <v>317</v>
      </c>
      <c r="K43" s="27"/>
      <c r="L43" s="27">
        <v>3</v>
      </c>
      <c r="M43" s="47">
        <v>45</v>
      </c>
    </row>
    <row r="44" spans="1:13" ht="12.75" customHeight="1">
      <c r="A44" s="52">
        <v>38</v>
      </c>
      <c r="B44" s="52">
        <v>3</v>
      </c>
      <c r="C44" s="52">
        <v>10</v>
      </c>
      <c r="D44" s="52">
        <v>401</v>
      </c>
      <c r="E44" s="42" t="s">
        <v>1463</v>
      </c>
      <c r="F44" s="52">
        <v>2003</v>
      </c>
      <c r="G44" s="44" t="s">
        <v>1056</v>
      </c>
      <c r="H44" s="45">
        <v>2.615740740740741E-3</v>
      </c>
      <c r="I44" s="52">
        <v>1</v>
      </c>
      <c r="J44" s="49" t="s">
        <v>319</v>
      </c>
      <c r="K44" s="27"/>
      <c r="L44" s="27">
        <v>3</v>
      </c>
      <c r="M44" s="47">
        <v>46</v>
      </c>
    </row>
    <row r="45" spans="1:13" ht="12.75" customHeight="1">
      <c r="A45" s="52">
        <v>39</v>
      </c>
      <c r="B45" s="52">
        <v>3</v>
      </c>
      <c r="C45" s="52">
        <v>11</v>
      </c>
      <c r="D45" s="52">
        <v>488</v>
      </c>
      <c r="E45" s="42" t="s">
        <v>1464</v>
      </c>
      <c r="F45" s="52">
        <v>2003</v>
      </c>
      <c r="G45" s="44" t="s">
        <v>1087</v>
      </c>
      <c r="H45" s="45">
        <v>2.615740740740741E-3</v>
      </c>
      <c r="I45" s="52">
        <v>1</v>
      </c>
      <c r="J45" s="49" t="s">
        <v>321</v>
      </c>
      <c r="K45" s="27"/>
      <c r="L45" s="27">
        <v>3</v>
      </c>
      <c r="M45" s="47">
        <v>46</v>
      </c>
    </row>
    <row r="46" spans="1:13" ht="12.75" customHeight="1">
      <c r="A46" s="52">
        <v>40</v>
      </c>
      <c r="B46" s="52">
        <v>3</v>
      </c>
      <c r="C46" s="52">
        <v>12</v>
      </c>
      <c r="D46" s="52">
        <v>492</v>
      </c>
      <c r="E46" s="42" t="s">
        <v>1465</v>
      </c>
      <c r="F46" s="52">
        <v>2003</v>
      </c>
      <c r="G46" s="44" t="s">
        <v>1087</v>
      </c>
      <c r="H46" s="45">
        <v>2.627314814814815E-3</v>
      </c>
      <c r="I46" s="52">
        <v>1</v>
      </c>
      <c r="J46" s="49" t="s">
        <v>324</v>
      </c>
      <c r="K46" s="47"/>
      <c r="L46" s="27">
        <v>3</v>
      </c>
      <c r="M46" s="47">
        <v>47</v>
      </c>
    </row>
    <row r="47" spans="1:13" ht="12.75" customHeight="1">
      <c r="A47" s="52">
        <v>41</v>
      </c>
      <c r="B47" s="52">
        <v>2</v>
      </c>
      <c r="C47" s="52">
        <v>15</v>
      </c>
      <c r="D47" s="52">
        <v>410</v>
      </c>
      <c r="E47" s="42" t="s">
        <v>1466</v>
      </c>
      <c r="F47" s="52">
        <v>2004</v>
      </c>
      <c r="G47" s="44" t="s">
        <v>1056</v>
      </c>
      <c r="H47" s="45">
        <v>2.6504629629629625E-3</v>
      </c>
      <c r="I47" s="52">
        <v>1</v>
      </c>
      <c r="J47" s="49" t="s">
        <v>282</v>
      </c>
      <c r="K47" s="27"/>
      <c r="L47" s="27">
        <v>3</v>
      </c>
      <c r="M47" s="47">
        <v>49</v>
      </c>
    </row>
    <row r="48" spans="1:13" ht="12.75" customHeight="1">
      <c r="A48" s="52">
        <v>42</v>
      </c>
      <c r="B48" s="52">
        <v>3</v>
      </c>
      <c r="C48" s="52">
        <v>13</v>
      </c>
      <c r="D48" s="52">
        <v>416</v>
      </c>
      <c r="E48" s="42" t="s">
        <v>1467</v>
      </c>
      <c r="F48" s="52">
        <v>2003</v>
      </c>
      <c r="G48" s="44" t="s">
        <v>1056</v>
      </c>
      <c r="H48" s="45">
        <v>2.6504629629629625E-3</v>
      </c>
      <c r="I48" s="52">
        <v>1</v>
      </c>
      <c r="J48" s="49" t="s">
        <v>325</v>
      </c>
      <c r="K48" s="27"/>
      <c r="L48" s="27">
        <v>3</v>
      </c>
      <c r="M48" s="47">
        <v>49</v>
      </c>
    </row>
    <row r="49" spans="1:13" ht="12.75" customHeight="1">
      <c r="A49" s="52">
        <v>43</v>
      </c>
      <c r="B49" s="52">
        <v>2</v>
      </c>
      <c r="C49" s="52">
        <v>16</v>
      </c>
      <c r="D49" s="52">
        <v>352</v>
      </c>
      <c r="E49" s="42" t="s">
        <v>1468</v>
      </c>
      <c r="F49" s="52">
        <v>2004</v>
      </c>
      <c r="G49" s="44" t="s">
        <v>919</v>
      </c>
      <c r="H49" s="45">
        <v>2.6620370370370374E-3</v>
      </c>
      <c r="I49" s="52">
        <v>1</v>
      </c>
      <c r="J49" s="49" t="s">
        <v>284</v>
      </c>
      <c r="K49" s="47"/>
      <c r="L49" s="27">
        <v>3</v>
      </c>
      <c r="M49" s="47">
        <v>50</v>
      </c>
    </row>
    <row r="50" spans="1:13" ht="12.75" customHeight="1">
      <c r="A50" s="52">
        <v>44</v>
      </c>
      <c r="B50" s="52">
        <v>3</v>
      </c>
      <c r="C50" s="52">
        <v>14</v>
      </c>
      <c r="D50" s="52">
        <v>100</v>
      </c>
      <c r="E50" s="42" t="s">
        <v>1469</v>
      </c>
      <c r="F50" s="52">
        <v>2004</v>
      </c>
      <c r="G50" s="44" t="s">
        <v>489</v>
      </c>
      <c r="H50" s="45">
        <v>2.673611111111111E-3</v>
      </c>
      <c r="I50" s="52">
        <v>1</v>
      </c>
      <c r="J50" s="49" t="s">
        <v>326</v>
      </c>
      <c r="K50" s="27"/>
      <c r="L50" s="27">
        <v>3</v>
      </c>
      <c r="M50" s="47">
        <v>51</v>
      </c>
    </row>
    <row r="51" spans="1:13" ht="12.75" customHeight="1">
      <c r="A51" s="52">
        <v>45</v>
      </c>
      <c r="B51" s="52">
        <v>3</v>
      </c>
      <c r="C51" s="52">
        <v>15</v>
      </c>
      <c r="D51" s="52">
        <v>491</v>
      </c>
      <c r="E51" s="42" t="s">
        <v>1470</v>
      </c>
      <c r="F51" s="52">
        <v>2003</v>
      </c>
      <c r="G51" s="44" t="s">
        <v>1087</v>
      </c>
      <c r="H51" s="45">
        <v>2.685185185185185E-3</v>
      </c>
      <c r="I51" s="52">
        <v>1</v>
      </c>
      <c r="J51" s="49" t="s">
        <v>327</v>
      </c>
      <c r="K51" s="27"/>
      <c r="L51" s="27">
        <v>3</v>
      </c>
      <c r="M51" s="47">
        <v>52</v>
      </c>
    </row>
    <row r="52" spans="1:13" ht="12.75" customHeight="1">
      <c r="A52" s="52">
        <v>46</v>
      </c>
      <c r="B52" s="52">
        <v>3</v>
      </c>
      <c r="C52" s="52">
        <v>16</v>
      </c>
      <c r="D52" s="52">
        <v>485</v>
      </c>
      <c r="E52" s="42" t="s">
        <v>1471</v>
      </c>
      <c r="F52" s="52">
        <v>2003</v>
      </c>
      <c r="G52" s="44" t="s">
        <v>1087</v>
      </c>
      <c r="H52" s="45">
        <v>2.685185185185185E-3</v>
      </c>
      <c r="I52" s="52">
        <v>1</v>
      </c>
      <c r="J52" s="49" t="s">
        <v>328</v>
      </c>
      <c r="K52" s="27"/>
      <c r="L52" s="27">
        <v>3</v>
      </c>
      <c r="M52" s="47">
        <v>52</v>
      </c>
    </row>
    <row r="53" spans="1:13" ht="12.75" customHeight="1">
      <c r="A53" s="52">
        <v>47</v>
      </c>
      <c r="B53" s="52">
        <v>3</v>
      </c>
      <c r="C53" s="52">
        <v>17</v>
      </c>
      <c r="D53" s="52">
        <v>473</v>
      </c>
      <c r="E53" s="42" t="s">
        <v>1472</v>
      </c>
      <c r="F53" s="52">
        <v>2004</v>
      </c>
      <c r="G53" s="44" t="s">
        <v>1087</v>
      </c>
      <c r="H53" s="45">
        <v>2.685185185185185E-3</v>
      </c>
      <c r="I53" s="52">
        <v>1</v>
      </c>
      <c r="J53" s="49" t="s">
        <v>329</v>
      </c>
      <c r="K53" s="27"/>
      <c r="L53" s="27">
        <v>3</v>
      </c>
      <c r="M53" s="47">
        <v>52</v>
      </c>
    </row>
    <row r="54" spans="1:13" ht="12.75" customHeight="1">
      <c r="A54" s="52">
        <v>48</v>
      </c>
      <c r="B54" s="52">
        <v>2</v>
      </c>
      <c r="C54" s="52">
        <v>17</v>
      </c>
      <c r="D54" s="52">
        <v>215</v>
      </c>
      <c r="E54" s="42" t="s">
        <v>1473</v>
      </c>
      <c r="F54" s="52">
        <v>2003</v>
      </c>
      <c r="G54" s="44" t="s">
        <v>724</v>
      </c>
      <c r="H54" s="45">
        <v>2.7083333333333334E-3</v>
      </c>
      <c r="I54" s="52">
        <v>1</v>
      </c>
      <c r="J54" s="49" t="s">
        <v>288</v>
      </c>
      <c r="K54" s="27"/>
      <c r="L54" s="27">
        <v>3</v>
      </c>
      <c r="M54" s="47">
        <v>54</v>
      </c>
    </row>
    <row r="55" spans="1:13" ht="12.75" customHeight="1">
      <c r="A55" s="52">
        <v>49</v>
      </c>
      <c r="B55" s="52">
        <v>3</v>
      </c>
      <c r="C55" s="52">
        <v>18</v>
      </c>
      <c r="D55" s="52">
        <v>477</v>
      </c>
      <c r="E55" s="42" t="s">
        <v>1474</v>
      </c>
      <c r="F55" s="52">
        <v>2004</v>
      </c>
      <c r="G55" s="44" t="s">
        <v>1087</v>
      </c>
      <c r="H55" s="45">
        <v>2.7199074074074074E-3</v>
      </c>
      <c r="I55" s="52">
        <v>1</v>
      </c>
      <c r="J55" s="49" t="s">
        <v>330</v>
      </c>
      <c r="K55" s="27"/>
      <c r="L55" s="27">
        <v>3</v>
      </c>
      <c r="M55" s="47">
        <v>55</v>
      </c>
    </row>
    <row r="56" spans="1:13" ht="12.75" customHeight="1">
      <c r="A56" s="52">
        <v>50</v>
      </c>
      <c r="B56" s="52">
        <v>3</v>
      </c>
      <c r="C56" s="52">
        <v>19</v>
      </c>
      <c r="D56" s="52">
        <v>35</v>
      </c>
      <c r="E56" s="42" t="s">
        <v>1475</v>
      </c>
      <c r="F56" s="52">
        <v>2004</v>
      </c>
      <c r="G56" s="44" t="s">
        <v>408</v>
      </c>
      <c r="H56" s="45">
        <v>2.7430555555555559E-3</v>
      </c>
      <c r="I56" s="52">
        <v>1</v>
      </c>
      <c r="J56" s="49" t="s">
        <v>331</v>
      </c>
      <c r="K56" s="47"/>
      <c r="L56" s="27">
        <v>3</v>
      </c>
      <c r="M56" s="47">
        <v>57</v>
      </c>
    </row>
    <row r="57" spans="1:13" ht="12.75" customHeight="1">
      <c r="A57" s="52">
        <v>51</v>
      </c>
      <c r="B57" s="52">
        <v>2</v>
      </c>
      <c r="C57" s="52">
        <v>18</v>
      </c>
      <c r="D57" s="52">
        <v>319</v>
      </c>
      <c r="E57" s="42" t="s">
        <v>1476</v>
      </c>
      <c r="F57" s="52">
        <v>2003</v>
      </c>
      <c r="G57" s="44" t="s">
        <v>919</v>
      </c>
      <c r="H57" s="45">
        <v>2.7430555555555559E-3</v>
      </c>
      <c r="I57" s="52">
        <v>1</v>
      </c>
      <c r="J57" s="49" t="s">
        <v>291</v>
      </c>
      <c r="K57" s="27"/>
      <c r="L57" s="27">
        <v>3</v>
      </c>
      <c r="M57" s="47">
        <v>57</v>
      </c>
    </row>
    <row r="58" spans="1:13" ht="12.75" customHeight="1">
      <c r="A58" s="52">
        <v>52</v>
      </c>
      <c r="B58" s="52">
        <v>1</v>
      </c>
      <c r="C58" s="52">
        <v>13</v>
      </c>
      <c r="D58" s="52">
        <v>496</v>
      </c>
      <c r="E58" s="42" t="s">
        <v>1477</v>
      </c>
      <c r="F58" s="52">
        <v>2003</v>
      </c>
      <c r="G58" s="44" t="s">
        <v>1087</v>
      </c>
      <c r="H58" s="45">
        <v>2.7546296296296294E-3</v>
      </c>
      <c r="I58" s="52">
        <v>1</v>
      </c>
      <c r="J58" s="49" t="s">
        <v>233</v>
      </c>
      <c r="K58" s="47"/>
      <c r="L58" s="27">
        <v>3</v>
      </c>
      <c r="M58" s="47">
        <v>58</v>
      </c>
    </row>
    <row r="59" spans="1:13" ht="12.75" customHeight="1">
      <c r="A59" s="52">
        <v>53</v>
      </c>
      <c r="B59" s="52">
        <v>2</v>
      </c>
      <c r="C59" s="52">
        <v>19</v>
      </c>
      <c r="D59" s="52">
        <v>224</v>
      </c>
      <c r="E59" s="42" t="s">
        <v>1478</v>
      </c>
      <c r="F59" s="52">
        <v>2003</v>
      </c>
      <c r="G59" s="44" t="s">
        <v>724</v>
      </c>
      <c r="H59" s="45">
        <v>2.7546296296296294E-3</v>
      </c>
      <c r="I59" s="52">
        <v>1</v>
      </c>
      <c r="J59" s="49" t="s">
        <v>233</v>
      </c>
      <c r="K59" s="51"/>
      <c r="L59" s="27">
        <v>3</v>
      </c>
      <c r="M59" s="47">
        <v>58</v>
      </c>
    </row>
    <row r="60" spans="1:13" ht="12.75" customHeight="1">
      <c r="A60" s="52">
        <v>54</v>
      </c>
      <c r="B60" s="52">
        <v>3</v>
      </c>
      <c r="C60" s="52">
        <v>20</v>
      </c>
      <c r="D60" s="52">
        <v>28</v>
      </c>
      <c r="E60" s="42" t="s">
        <v>1479</v>
      </c>
      <c r="F60" s="52">
        <v>2004</v>
      </c>
      <c r="G60" s="44" t="s">
        <v>408</v>
      </c>
      <c r="H60" s="45">
        <v>2.7662037037037034E-3</v>
      </c>
      <c r="I60" s="52">
        <v>1</v>
      </c>
      <c r="J60" s="49" t="s">
        <v>332</v>
      </c>
      <c r="K60" s="47"/>
      <c r="L60" s="27">
        <v>3</v>
      </c>
      <c r="M60" s="47">
        <v>59</v>
      </c>
    </row>
    <row r="61" spans="1:13" ht="12.75" customHeight="1">
      <c r="A61" s="52">
        <v>55</v>
      </c>
      <c r="B61" s="52">
        <v>1</v>
      </c>
      <c r="C61" s="52">
        <v>14</v>
      </c>
      <c r="D61" s="52">
        <v>987</v>
      </c>
      <c r="E61" s="42" t="s">
        <v>1480</v>
      </c>
      <c r="F61" s="52">
        <v>2004</v>
      </c>
      <c r="G61" s="44" t="s">
        <v>1323</v>
      </c>
      <c r="H61" s="45">
        <v>2.7662037037037034E-3</v>
      </c>
      <c r="I61" s="52">
        <v>1</v>
      </c>
      <c r="J61" s="49" t="s">
        <v>236</v>
      </c>
      <c r="K61" s="47"/>
      <c r="L61" s="27">
        <v>3</v>
      </c>
      <c r="M61" s="47">
        <v>59</v>
      </c>
    </row>
    <row r="62" spans="1:13" ht="12.75" customHeight="1">
      <c r="A62" s="52">
        <v>56</v>
      </c>
      <c r="B62" s="52">
        <v>3</v>
      </c>
      <c r="C62" s="52">
        <v>21</v>
      </c>
      <c r="D62" s="52">
        <v>478</v>
      </c>
      <c r="E62" s="42" t="s">
        <v>1481</v>
      </c>
      <c r="F62" s="52">
        <v>2004</v>
      </c>
      <c r="G62" s="44" t="s">
        <v>1087</v>
      </c>
      <c r="H62" s="45">
        <v>2.7777777777777779E-3</v>
      </c>
      <c r="I62" s="52">
        <v>1</v>
      </c>
      <c r="J62" s="49" t="s">
        <v>333</v>
      </c>
      <c r="K62" s="27"/>
      <c r="L62" s="27">
        <v>4</v>
      </c>
      <c r="M62" s="47">
        <v>0</v>
      </c>
    </row>
    <row r="63" spans="1:13" ht="12.75" customHeight="1">
      <c r="A63" s="52">
        <v>57</v>
      </c>
      <c r="B63" s="52">
        <v>3</v>
      </c>
      <c r="C63" s="52">
        <v>22</v>
      </c>
      <c r="D63" s="52">
        <v>477</v>
      </c>
      <c r="E63" s="42" t="s">
        <v>1474</v>
      </c>
      <c r="F63" s="52">
        <v>2004</v>
      </c>
      <c r="G63" s="44" t="s">
        <v>1087</v>
      </c>
      <c r="H63" s="45">
        <v>2.7777777777777779E-3</v>
      </c>
      <c r="I63" s="52">
        <v>1</v>
      </c>
      <c r="J63" s="49" t="s">
        <v>334</v>
      </c>
      <c r="K63" s="27"/>
      <c r="L63" s="27">
        <v>4</v>
      </c>
      <c r="M63" s="47">
        <v>0</v>
      </c>
    </row>
    <row r="64" spans="1:13" ht="12.75" customHeight="1">
      <c r="A64" s="52">
        <v>58</v>
      </c>
      <c r="B64" s="52">
        <v>3</v>
      </c>
      <c r="C64" s="52">
        <v>23</v>
      </c>
      <c r="D64" s="52">
        <v>493</v>
      </c>
      <c r="E64" s="42" t="s">
        <v>1482</v>
      </c>
      <c r="F64" s="52">
        <v>2003</v>
      </c>
      <c r="G64" s="44" t="s">
        <v>1087</v>
      </c>
      <c r="H64" s="45">
        <v>2.7893518518518519E-3</v>
      </c>
      <c r="I64" s="52">
        <v>1</v>
      </c>
      <c r="J64" s="49" t="s">
        <v>335</v>
      </c>
      <c r="K64" s="27"/>
      <c r="L64" s="27">
        <v>4</v>
      </c>
      <c r="M64" s="47">
        <v>1</v>
      </c>
    </row>
    <row r="65" spans="1:13" ht="12.75" customHeight="1">
      <c r="A65" s="52">
        <v>59</v>
      </c>
      <c r="B65" s="52">
        <v>3</v>
      </c>
      <c r="C65" s="52">
        <v>24</v>
      </c>
      <c r="D65" s="52">
        <v>411</v>
      </c>
      <c r="E65" s="42" t="s">
        <v>1483</v>
      </c>
      <c r="F65" s="52">
        <v>2004</v>
      </c>
      <c r="G65" s="44" t="s">
        <v>1056</v>
      </c>
      <c r="H65" s="45">
        <v>2.7893518518518519E-3</v>
      </c>
      <c r="I65" s="52">
        <v>1</v>
      </c>
      <c r="J65" s="49" t="s">
        <v>336</v>
      </c>
      <c r="K65" s="47"/>
      <c r="L65" s="27">
        <v>4</v>
      </c>
      <c r="M65" s="47">
        <v>1</v>
      </c>
    </row>
    <row r="66" spans="1:13" ht="12.75" customHeight="1">
      <c r="A66" s="52">
        <v>60</v>
      </c>
      <c r="B66" s="52">
        <v>3</v>
      </c>
      <c r="C66" s="52">
        <v>25</v>
      </c>
      <c r="D66" s="52">
        <v>405</v>
      </c>
      <c r="E66" s="42" t="s">
        <v>1484</v>
      </c>
      <c r="F66" s="52">
        <v>2003</v>
      </c>
      <c r="G66" s="44" t="s">
        <v>1056</v>
      </c>
      <c r="H66" s="45">
        <v>2.8009259259259259E-3</v>
      </c>
      <c r="I66" s="52">
        <v>1</v>
      </c>
      <c r="J66" s="49" t="s">
        <v>337</v>
      </c>
      <c r="K66" s="27"/>
      <c r="L66" s="27">
        <v>4</v>
      </c>
      <c r="M66" s="47">
        <v>2</v>
      </c>
    </row>
    <row r="67" spans="1:13" ht="12.75" customHeight="1">
      <c r="A67" s="52">
        <v>61</v>
      </c>
      <c r="B67" s="52">
        <v>3</v>
      </c>
      <c r="C67" s="52">
        <v>26</v>
      </c>
      <c r="D67" s="52">
        <v>479</v>
      </c>
      <c r="E67" s="42" t="s">
        <v>1485</v>
      </c>
      <c r="F67" s="52">
        <v>2004</v>
      </c>
      <c r="G67" s="44" t="s">
        <v>1087</v>
      </c>
      <c r="H67" s="45">
        <v>2.8009259259259259E-3</v>
      </c>
      <c r="I67" s="52">
        <v>1</v>
      </c>
      <c r="J67" s="49" t="s">
        <v>1377</v>
      </c>
      <c r="K67" s="27"/>
      <c r="L67" s="27">
        <v>4</v>
      </c>
      <c r="M67" s="47">
        <v>2</v>
      </c>
    </row>
    <row r="68" spans="1:13" ht="12.75" customHeight="1">
      <c r="A68" s="52">
        <v>62</v>
      </c>
      <c r="B68" s="52">
        <v>1</v>
      </c>
      <c r="C68" s="52">
        <v>15</v>
      </c>
      <c r="D68" s="52">
        <v>153</v>
      </c>
      <c r="E68" s="42" t="s">
        <v>1486</v>
      </c>
      <c r="F68" s="52">
        <v>2004</v>
      </c>
      <c r="G68" s="44" t="s">
        <v>724</v>
      </c>
      <c r="H68" s="45">
        <v>2.8009259259259259E-3</v>
      </c>
      <c r="I68" s="52">
        <v>1</v>
      </c>
      <c r="J68" s="49" t="s">
        <v>238</v>
      </c>
      <c r="K68" s="27"/>
      <c r="L68" s="27">
        <v>4</v>
      </c>
      <c r="M68" s="47">
        <v>2</v>
      </c>
    </row>
    <row r="69" spans="1:13" ht="12.75" customHeight="1">
      <c r="A69" s="52">
        <v>63</v>
      </c>
      <c r="B69" s="52">
        <v>3</v>
      </c>
      <c r="C69" s="52">
        <v>27</v>
      </c>
      <c r="D69" s="52">
        <v>101</v>
      </c>
      <c r="E69" s="42" t="s">
        <v>1487</v>
      </c>
      <c r="F69" s="52">
        <v>2004</v>
      </c>
      <c r="G69" s="44" t="s">
        <v>489</v>
      </c>
      <c r="H69" s="45">
        <v>2.8009259259259259E-3</v>
      </c>
      <c r="I69" s="52">
        <v>1</v>
      </c>
      <c r="J69" s="49" t="s">
        <v>238</v>
      </c>
      <c r="K69" s="27"/>
      <c r="L69" s="27">
        <v>4</v>
      </c>
      <c r="M69" s="47">
        <v>2</v>
      </c>
    </row>
    <row r="70" spans="1:13" ht="12.75" customHeight="1">
      <c r="A70" s="52">
        <v>64</v>
      </c>
      <c r="B70" s="52">
        <v>3</v>
      </c>
      <c r="C70" s="52">
        <v>28</v>
      </c>
      <c r="D70" s="52">
        <v>480</v>
      </c>
      <c r="E70" s="42" t="s">
        <v>1488</v>
      </c>
      <c r="F70" s="52">
        <v>2004</v>
      </c>
      <c r="G70" s="44" t="s">
        <v>1087</v>
      </c>
      <c r="H70" s="45">
        <v>2.8009259259259259E-3</v>
      </c>
      <c r="I70" s="52">
        <v>1</v>
      </c>
      <c r="J70" s="49" t="s">
        <v>338</v>
      </c>
      <c r="K70" s="27"/>
      <c r="L70" s="27">
        <v>4</v>
      </c>
      <c r="M70" s="47">
        <v>2</v>
      </c>
    </row>
    <row r="71" spans="1:13" ht="12.75" customHeight="1">
      <c r="A71" s="52">
        <v>65</v>
      </c>
      <c r="B71" s="52">
        <v>3</v>
      </c>
      <c r="C71" s="52">
        <v>29</v>
      </c>
      <c r="D71" s="52">
        <v>660</v>
      </c>
      <c r="E71" s="42" t="s">
        <v>1489</v>
      </c>
      <c r="F71" s="52">
        <v>2003</v>
      </c>
      <c r="G71" s="44" t="s">
        <v>576</v>
      </c>
      <c r="H71" s="45">
        <v>2.8124999999999995E-3</v>
      </c>
      <c r="I71" s="52">
        <v>1</v>
      </c>
      <c r="J71" s="49" t="s">
        <v>339</v>
      </c>
      <c r="K71" s="51"/>
      <c r="L71" s="27">
        <v>4</v>
      </c>
      <c r="M71" s="47">
        <v>3</v>
      </c>
    </row>
    <row r="72" spans="1:13" ht="12.75" customHeight="1">
      <c r="A72" s="52">
        <v>66</v>
      </c>
      <c r="B72" s="52">
        <v>2</v>
      </c>
      <c r="C72" s="52">
        <v>20</v>
      </c>
      <c r="D72" s="52">
        <v>138</v>
      </c>
      <c r="E72" s="42" t="s">
        <v>1490</v>
      </c>
      <c r="F72" s="52">
        <v>2003</v>
      </c>
      <c r="G72" s="44" t="s">
        <v>616</v>
      </c>
      <c r="H72" s="45">
        <v>2.9166666666666668E-3</v>
      </c>
      <c r="I72" s="52">
        <v>1</v>
      </c>
      <c r="J72" s="49" t="s">
        <v>296</v>
      </c>
      <c r="K72" s="47"/>
      <c r="L72" s="27">
        <v>4</v>
      </c>
      <c r="M72" s="47">
        <v>12</v>
      </c>
    </row>
    <row r="73" spans="1:13" ht="12.75" customHeight="1">
      <c r="A73" s="52">
        <v>67</v>
      </c>
      <c r="B73" s="52">
        <v>1</v>
      </c>
      <c r="C73" s="52">
        <v>16</v>
      </c>
      <c r="D73" s="52">
        <v>149</v>
      </c>
      <c r="E73" s="42" t="s">
        <v>1491</v>
      </c>
      <c r="F73" s="52">
        <v>2004</v>
      </c>
      <c r="G73" s="44" t="s">
        <v>724</v>
      </c>
      <c r="H73" s="45">
        <v>3.425925925925926E-3</v>
      </c>
      <c r="I73" s="52">
        <v>1</v>
      </c>
      <c r="J73" s="49" t="s">
        <v>242</v>
      </c>
      <c r="K73" s="27"/>
      <c r="L73" s="27">
        <v>4</v>
      </c>
      <c r="M73" s="47">
        <v>56</v>
      </c>
    </row>
    <row r="74" spans="1:13" ht="12.75" customHeight="1">
      <c r="A74" s="52">
        <v>68</v>
      </c>
      <c r="B74" s="52">
        <v>1</v>
      </c>
      <c r="C74" s="52">
        <v>17</v>
      </c>
      <c r="D74" s="52">
        <v>985</v>
      </c>
      <c r="E74" s="42" t="s">
        <v>1492</v>
      </c>
      <c r="F74" s="52">
        <v>2004</v>
      </c>
      <c r="G74" s="44" t="s">
        <v>1323</v>
      </c>
      <c r="H74" s="45">
        <v>3.4606481481481485E-3</v>
      </c>
      <c r="I74" s="52">
        <v>1</v>
      </c>
      <c r="J74" s="49" t="s">
        <v>244</v>
      </c>
      <c r="K74" s="27"/>
      <c r="L74" s="27">
        <v>4</v>
      </c>
      <c r="M74" s="47">
        <v>59</v>
      </c>
    </row>
    <row r="75" spans="1:13" ht="12.75" customHeight="1">
      <c r="A75" s="52">
        <v>69</v>
      </c>
      <c r="B75" s="52">
        <v>1</v>
      </c>
      <c r="C75" s="52">
        <v>18</v>
      </c>
      <c r="D75" s="52">
        <v>986</v>
      </c>
      <c r="E75" s="42" t="s">
        <v>1493</v>
      </c>
      <c r="F75" s="52">
        <v>2004</v>
      </c>
      <c r="G75" s="44" t="s">
        <v>1323</v>
      </c>
      <c r="H75" s="45">
        <v>3.530092592592592E-3</v>
      </c>
      <c r="I75" s="52">
        <v>1</v>
      </c>
      <c r="J75" s="49" t="s">
        <v>246</v>
      </c>
      <c r="K75" s="27"/>
      <c r="L75" s="27">
        <v>5</v>
      </c>
      <c r="M75" s="47">
        <v>5</v>
      </c>
    </row>
    <row r="76" spans="1:13" ht="12.75" customHeight="1">
      <c r="A76" s="52">
        <v>70</v>
      </c>
      <c r="B76" s="52">
        <v>3</v>
      </c>
      <c r="C76" s="52">
        <v>30</v>
      </c>
      <c r="D76" s="52">
        <v>476</v>
      </c>
      <c r="E76" s="42" t="s">
        <v>1494</v>
      </c>
      <c r="F76" s="52">
        <v>2004</v>
      </c>
      <c r="G76" s="44" t="s">
        <v>1087</v>
      </c>
      <c r="H76" s="45">
        <v>3.9467592592592592E-3</v>
      </c>
      <c r="I76" s="52">
        <v>1</v>
      </c>
      <c r="J76" s="49" t="s">
        <v>340</v>
      </c>
      <c r="K76" s="27"/>
      <c r="L76" s="27">
        <v>5</v>
      </c>
      <c r="M76" s="47">
        <v>41</v>
      </c>
    </row>
  </sheetData>
  <autoFilter ref="B6:M76">
    <sortState ref="B7:M76">
      <sortCondition ref="J6:J76"/>
    </sortState>
  </autoFilter>
  <mergeCells count="2">
    <mergeCell ref="A1:G1"/>
    <mergeCell ref="E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pane ySplit="6" topLeftCell="A20" activePane="bottomLeft" state="frozen"/>
      <selection pane="bottomLeft" activeCell="G27" sqref="G27"/>
    </sheetView>
  </sheetViews>
  <sheetFormatPr defaultColWidth="17.28515625" defaultRowHeight="15" customHeight="1"/>
  <cols>
    <col min="1" max="1" width="8.28515625" customWidth="1"/>
    <col min="2" max="2" width="7.140625" customWidth="1"/>
    <col min="3" max="3" width="8.7109375" customWidth="1"/>
    <col min="4" max="4" width="6.5703125" customWidth="1"/>
    <col min="5" max="5" width="30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47" t="s">
        <v>414</v>
      </c>
      <c r="B1" s="145"/>
      <c r="C1" s="145"/>
      <c r="D1" s="145"/>
      <c r="E1" s="145"/>
      <c r="F1" s="145"/>
      <c r="G1" s="145"/>
      <c r="H1" s="2"/>
      <c r="I1" s="3"/>
      <c r="J1" s="4"/>
      <c r="K1" s="4"/>
      <c r="L1" s="4"/>
      <c r="M1" s="8"/>
    </row>
    <row r="2" spans="1:13" ht="15.75" customHeight="1">
      <c r="A2" s="1" t="s">
        <v>0</v>
      </c>
      <c r="B2" s="1"/>
      <c r="C2" s="1"/>
      <c r="D2" s="3"/>
      <c r="E2" s="7"/>
      <c r="F2" s="3"/>
      <c r="G2" s="11">
        <v>43208</v>
      </c>
      <c r="H2" s="12"/>
      <c r="I2" s="3"/>
      <c r="J2" s="4"/>
      <c r="K2" s="4"/>
      <c r="L2" s="4"/>
      <c r="M2" s="8"/>
    </row>
    <row r="3" spans="1:13" ht="12.75" customHeight="1">
      <c r="A3" s="7"/>
      <c r="B3" s="7"/>
      <c r="C3" s="7"/>
      <c r="D3" s="3"/>
      <c r="E3" s="7"/>
      <c r="F3" s="3"/>
      <c r="G3" s="14"/>
      <c r="H3" s="12"/>
      <c r="I3" s="3"/>
      <c r="J3" s="4"/>
      <c r="K3" s="4"/>
      <c r="L3" s="4"/>
      <c r="M3" s="8"/>
    </row>
    <row r="4" spans="1:13" ht="18" customHeight="1">
      <c r="A4" s="7"/>
      <c r="B4" s="7"/>
      <c r="C4" s="7"/>
      <c r="D4" s="19"/>
      <c r="E4" s="144" t="s">
        <v>200</v>
      </c>
      <c r="F4" s="145"/>
      <c r="G4" s="145"/>
      <c r="H4" s="145"/>
      <c r="I4" s="25">
        <v>0.65972222222222221</v>
      </c>
      <c r="J4" s="4"/>
      <c r="K4" s="4"/>
      <c r="L4" s="4"/>
      <c r="M4" s="8"/>
    </row>
    <row r="5" spans="1:13" ht="12.75" customHeight="1">
      <c r="A5" s="22"/>
      <c r="B5" s="22"/>
      <c r="C5" s="22"/>
      <c r="D5" s="23"/>
      <c r="E5" s="22"/>
      <c r="F5" s="23"/>
      <c r="G5" s="24"/>
      <c r="H5" s="26"/>
      <c r="I5" s="23"/>
      <c r="J5" s="27" t="s">
        <v>8</v>
      </c>
      <c r="K5" s="4"/>
      <c r="L5" s="4"/>
      <c r="M5" s="8"/>
    </row>
    <row r="6" spans="1:13" ht="18" customHeight="1">
      <c r="A6" s="16" t="s">
        <v>9</v>
      </c>
      <c r="B6" s="18" t="s">
        <v>10</v>
      </c>
      <c r="C6" s="16" t="s">
        <v>11</v>
      </c>
      <c r="D6" s="29" t="s">
        <v>12</v>
      </c>
      <c r="E6" s="31" t="s">
        <v>13</v>
      </c>
      <c r="F6" s="29" t="s">
        <v>15</v>
      </c>
      <c r="G6" s="32" t="s">
        <v>4</v>
      </c>
      <c r="H6" s="34" t="s">
        <v>16</v>
      </c>
      <c r="I6" s="29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ht="12.75" customHeight="1">
      <c r="A7" s="36">
        <v>1</v>
      </c>
      <c r="B7" s="38">
        <v>1</v>
      </c>
      <c r="C7" s="38">
        <v>1</v>
      </c>
      <c r="D7" s="38">
        <v>654</v>
      </c>
      <c r="E7" s="42" t="s">
        <v>1495</v>
      </c>
      <c r="F7" s="36">
        <v>2001</v>
      </c>
      <c r="G7" s="44" t="s">
        <v>576</v>
      </c>
      <c r="H7" s="45">
        <v>2.1874999999999998E-3</v>
      </c>
      <c r="I7" s="38">
        <v>35</v>
      </c>
      <c r="J7" s="46" t="s">
        <v>203</v>
      </c>
      <c r="K7" s="4"/>
      <c r="L7" s="27">
        <v>3</v>
      </c>
      <c r="M7" s="47">
        <v>9</v>
      </c>
    </row>
    <row r="8" spans="1:13" ht="12.75" customHeight="1">
      <c r="A8" s="36">
        <v>2</v>
      </c>
      <c r="B8" s="38">
        <v>1</v>
      </c>
      <c r="C8" s="38">
        <v>2</v>
      </c>
      <c r="D8" s="38">
        <v>655</v>
      </c>
      <c r="E8" s="42" t="s">
        <v>1496</v>
      </c>
      <c r="F8" s="36">
        <v>2001</v>
      </c>
      <c r="G8" s="44" t="s">
        <v>576</v>
      </c>
      <c r="H8" s="45">
        <v>2.4652777777777776E-3</v>
      </c>
      <c r="I8" s="38">
        <v>32</v>
      </c>
      <c r="J8" s="46" t="s">
        <v>206</v>
      </c>
      <c r="K8" s="8"/>
      <c r="L8" s="27">
        <v>3</v>
      </c>
      <c r="M8" s="47">
        <v>33</v>
      </c>
    </row>
    <row r="9" spans="1:13" ht="12.75" customHeight="1">
      <c r="A9" s="36">
        <v>3</v>
      </c>
      <c r="B9" s="38">
        <v>1</v>
      </c>
      <c r="C9" s="38">
        <v>3</v>
      </c>
      <c r="D9" s="38">
        <v>746</v>
      </c>
      <c r="E9" s="42" t="s">
        <v>1497</v>
      </c>
      <c r="F9" s="36">
        <v>2002</v>
      </c>
      <c r="G9" s="44" t="s">
        <v>846</v>
      </c>
      <c r="H9" s="45">
        <v>2.5000000000000001E-3</v>
      </c>
      <c r="I9" s="38">
        <v>30</v>
      </c>
      <c r="J9" s="46" t="s">
        <v>208</v>
      </c>
      <c r="K9" s="4"/>
      <c r="L9" s="27">
        <v>3</v>
      </c>
      <c r="M9" s="47">
        <v>36</v>
      </c>
    </row>
    <row r="10" spans="1:13" ht="12.75" customHeight="1">
      <c r="A10" s="36">
        <v>4</v>
      </c>
      <c r="B10" s="38">
        <v>1</v>
      </c>
      <c r="C10" s="38">
        <v>4</v>
      </c>
      <c r="D10" s="38">
        <v>748</v>
      </c>
      <c r="E10" s="42" t="s">
        <v>1498</v>
      </c>
      <c r="F10" s="36">
        <v>2001</v>
      </c>
      <c r="G10" s="44" t="s">
        <v>846</v>
      </c>
      <c r="H10" s="45">
        <v>2.5115740740740741E-3</v>
      </c>
      <c r="I10" s="38">
        <v>29</v>
      </c>
      <c r="J10" s="46" t="s">
        <v>211</v>
      </c>
      <c r="K10" s="4"/>
      <c r="L10" s="27">
        <v>3</v>
      </c>
      <c r="M10" s="47">
        <v>37</v>
      </c>
    </row>
    <row r="11" spans="1:13" ht="12.75" customHeight="1">
      <c r="A11" s="36">
        <v>5</v>
      </c>
      <c r="B11" s="38">
        <v>1</v>
      </c>
      <c r="C11" s="38">
        <v>5</v>
      </c>
      <c r="D11" s="38">
        <v>930</v>
      </c>
      <c r="E11" s="42" t="s">
        <v>1499</v>
      </c>
      <c r="F11" s="36">
        <v>2001</v>
      </c>
      <c r="G11" s="44" t="s">
        <v>1273</v>
      </c>
      <c r="H11" s="45">
        <v>2.5347222222222221E-3</v>
      </c>
      <c r="I11" s="38">
        <v>28</v>
      </c>
      <c r="J11" s="46" t="s">
        <v>214</v>
      </c>
      <c r="K11" s="8"/>
      <c r="L11" s="27">
        <v>3</v>
      </c>
      <c r="M11" s="47">
        <v>39</v>
      </c>
    </row>
    <row r="12" spans="1:13" ht="12.75" customHeight="1">
      <c r="A12" s="36">
        <v>6</v>
      </c>
      <c r="B12" s="38">
        <v>1</v>
      </c>
      <c r="C12" s="38">
        <v>6</v>
      </c>
      <c r="D12" s="38">
        <v>884</v>
      </c>
      <c r="E12" s="42" t="s">
        <v>1500</v>
      </c>
      <c r="F12" s="36">
        <v>2002</v>
      </c>
      <c r="G12" s="44" t="s">
        <v>1164</v>
      </c>
      <c r="H12" s="45">
        <v>2.5925925925925925E-3</v>
      </c>
      <c r="I12" s="52">
        <v>27</v>
      </c>
      <c r="J12" s="46" t="s">
        <v>217</v>
      </c>
      <c r="K12" s="8"/>
      <c r="L12" s="27">
        <v>3</v>
      </c>
      <c r="M12" s="47">
        <v>44</v>
      </c>
    </row>
    <row r="13" spans="1:13" ht="12.75" customHeight="1">
      <c r="A13" s="36">
        <v>7</v>
      </c>
      <c r="B13" s="38">
        <v>1</v>
      </c>
      <c r="C13" s="38">
        <v>7</v>
      </c>
      <c r="D13" s="38">
        <v>875</v>
      </c>
      <c r="E13" s="42" t="s">
        <v>1501</v>
      </c>
      <c r="F13" s="36">
        <v>2001</v>
      </c>
      <c r="G13" s="44" t="s">
        <v>1164</v>
      </c>
      <c r="H13" s="45">
        <v>2.6967592592592594E-3</v>
      </c>
      <c r="I13" s="52">
        <v>26</v>
      </c>
      <c r="J13" s="46" t="s">
        <v>219</v>
      </c>
      <c r="K13" s="4"/>
      <c r="L13" s="27">
        <v>3</v>
      </c>
      <c r="M13" s="47">
        <v>53</v>
      </c>
    </row>
    <row r="14" spans="1:13" ht="12.75" customHeight="1">
      <c r="A14" s="36">
        <v>8</v>
      </c>
      <c r="B14" s="38">
        <v>1</v>
      </c>
      <c r="C14" s="38">
        <v>8</v>
      </c>
      <c r="D14" s="38">
        <v>744</v>
      </c>
      <c r="E14" s="42" t="s">
        <v>1502</v>
      </c>
      <c r="F14" s="36">
        <v>2002</v>
      </c>
      <c r="G14" s="44" t="s">
        <v>846</v>
      </c>
      <c r="H14" s="45">
        <v>2.6967592592592594E-3</v>
      </c>
      <c r="I14" s="52">
        <v>25</v>
      </c>
      <c r="J14" s="46" t="s">
        <v>222</v>
      </c>
      <c r="K14" s="4"/>
      <c r="L14" s="27">
        <v>3</v>
      </c>
      <c r="M14" s="47">
        <v>53</v>
      </c>
    </row>
    <row r="15" spans="1:13" ht="12.75" customHeight="1">
      <c r="A15" s="36">
        <v>9</v>
      </c>
      <c r="B15" s="38">
        <v>1</v>
      </c>
      <c r="C15" s="38">
        <v>9</v>
      </c>
      <c r="D15" s="38">
        <v>551</v>
      </c>
      <c r="E15" s="42" t="s">
        <v>1503</v>
      </c>
      <c r="F15" s="36">
        <v>2001</v>
      </c>
      <c r="G15" s="44" t="s">
        <v>1379</v>
      </c>
      <c r="H15" s="45">
        <v>2.7199074074074074E-3</v>
      </c>
      <c r="I15" s="52">
        <v>24</v>
      </c>
      <c r="J15" s="46" t="s">
        <v>226</v>
      </c>
      <c r="K15" s="4"/>
      <c r="L15" s="27">
        <v>3</v>
      </c>
      <c r="M15" s="47">
        <v>55</v>
      </c>
    </row>
    <row r="16" spans="1:13" ht="12.75" customHeight="1">
      <c r="A16" s="36">
        <v>10</v>
      </c>
      <c r="B16" s="38">
        <v>1</v>
      </c>
      <c r="C16" s="38">
        <v>10</v>
      </c>
      <c r="D16" s="38">
        <v>739</v>
      </c>
      <c r="E16" s="42" t="s">
        <v>1504</v>
      </c>
      <c r="F16" s="36">
        <v>2002</v>
      </c>
      <c r="G16" s="44" t="s">
        <v>846</v>
      </c>
      <c r="H16" s="45">
        <v>2.7314814814814819E-3</v>
      </c>
      <c r="I16" s="52">
        <v>23</v>
      </c>
      <c r="J16" s="46" t="s">
        <v>228</v>
      </c>
      <c r="K16" s="4"/>
      <c r="L16" s="27">
        <v>3</v>
      </c>
      <c r="M16" s="47">
        <v>56</v>
      </c>
    </row>
    <row r="17" spans="1:13" ht="12.75" customHeight="1">
      <c r="A17" s="36">
        <v>11</v>
      </c>
      <c r="B17" s="38">
        <v>1</v>
      </c>
      <c r="C17" s="38">
        <v>11</v>
      </c>
      <c r="D17" s="38">
        <v>103</v>
      </c>
      <c r="E17" s="42" t="s">
        <v>1505</v>
      </c>
      <c r="F17" s="36">
        <v>2001</v>
      </c>
      <c r="G17" s="44" t="s">
        <v>489</v>
      </c>
      <c r="H17" s="45">
        <v>2.8356481481481479E-3</v>
      </c>
      <c r="I17" s="52">
        <v>22</v>
      </c>
      <c r="J17" s="46" t="s">
        <v>232</v>
      </c>
      <c r="K17" s="4"/>
      <c r="L17" s="27">
        <v>4</v>
      </c>
      <c r="M17" s="47">
        <v>5</v>
      </c>
    </row>
    <row r="18" spans="1:13" ht="12.75" customHeight="1">
      <c r="A18" s="36">
        <v>12</v>
      </c>
      <c r="B18" s="38">
        <v>2</v>
      </c>
      <c r="C18" s="38">
        <v>1</v>
      </c>
      <c r="D18" s="38">
        <v>778</v>
      </c>
      <c r="E18" s="42" t="s">
        <v>1506</v>
      </c>
      <c r="F18" s="36">
        <v>2002</v>
      </c>
      <c r="G18" s="44" t="s">
        <v>872</v>
      </c>
      <c r="H18" s="45">
        <v>2.8472222222222219E-3</v>
      </c>
      <c r="I18" s="52">
        <v>21</v>
      </c>
      <c r="J18" s="46" t="s">
        <v>301</v>
      </c>
      <c r="K18" s="4"/>
      <c r="L18" s="27">
        <v>4</v>
      </c>
      <c r="M18" s="47">
        <v>6</v>
      </c>
    </row>
    <row r="19" spans="1:13" ht="12.75" customHeight="1">
      <c r="A19" s="36">
        <v>13</v>
      </c>
      <c r="B19" s="38">
        <v>2</v>
      </c>
      <c r="C19" s="38">
        <v>2</v>
      </c>
      <c r="D19" s="38">
        <v>782</v>
      </c>
      <c r="E19" s="42" t="s">
        <v>1507</v>
      </c>
      <c r="F19" s="36">
        <v>2002</v>
      </c>
      <c r="G19" s="44" t="s">
        <v>872</v>
      </c>
      <c r="H19" s="45">
        <v>2.8935185185185188E-3</v>
      </c>
      <c r="I19" s="52">
        <v>20</v>
      </c>
      <c r="J19" s="46" t="s">
        <v>304</v>
      </c>
      <c r="K19" s="4"/>
      <c r="L19" s="27">
        <v>4</v>
      </c>
      <c r="M19" s="47">
        <v>10</v>
      </c>
    </row>
    <row r="20" spans="1:13" ht="12.75" customHeight="1">
      <c r="A20" s="36">
        <v>14</v>
      </c>
      <c r="B20" s="38">
        <v>1</v>
      </c>
      <c r="C20" s="38">
        <v>12</v>
      </c>
      <c r="D20" s="38">
        <v>720</v>
      </c>
      <c r="E20" s="42" t="s">
        <v>1508</v>
      </c>
      <c r="F20" s="36">
        <v>2001</v>
      </c>
      <c r="G20" s="44" t="s">
        <v>665</v>
      </c>
      <c r="H20" s="45">
        <v>2.9050925925925928E-3</v>
      </c>
      <c r="I20" s="52">
        <v>19</v>
      </c>
      <c r="J20" s="46" t="s">
        <v>234</v>
      </c>
      <c r="K20" s="4"/>
      <c r="L20" s="27">
        <v>4</v>
      </c>
      <c r="M20" s="47">
        <v>11</v>
      </c>
    </row>
    <row r="21" spans="1:13" ht="12.75" customHeight="1">
      <c r="A21" s="36">
        <v>15</v>
      </c>
      <c r="B21" s="38">
        <v>1</v>
      </c>
      <c r="C21" s="38">
        <v>13</v>
      </c>
      <c r="D21" s="38">
        <v>735</v>
      </c>
      <c r="E21" s="42" t="s">
        <v>1509</v>
      </c>
      <c r="F21" s="36">
        <v>2001</v>
      </c>
      <c r="G21" s="44" t="s">
        <v>846</v>
      </c>
      <c r="H21" s="45">
        <v>2.9282407407407412E-3</v>
      </c>
      <c r="I21" s="52">
        <v>18</v>
      </c>
      <c r="J21" s="46" t="s">
        <v>237</v>
      </c>
      <c r="K21" s="4"/>
      <c r="L21" s="27">
        <v>4</v>
      </c>
      <c r="M21" s="47">
        <v>13</v>
      </c>
    </row>
    <row r="22" spans="1:13" ht="12.75" customHeight="1">
      <c r="A22" s="36">
        <v>16</v>
      </c>
      <c r="B22" s="38">
        <v>1</v>
      </c>
      <c r="C22" s="38">
        <v>14</v>
      </c>
      <c r="D22" s="38">
        <v>878</v>
      </c>
      <c r="E22" s="42" t="s">
        <v>1510</v>
      </c>
      <c r="F22" s="36">
        <v>2001</v>
      </c>
      <c r="G22" s="44" t="s">
        <v>1164</v>
      </c>
      <c r="H22" s="45">
        <v>2.9861111111111113E-3</v>
      </c>
      <c r="I22" s="52">
        <v>17</v>
      </c>
      <c r="J22" s="46" t="s">
        <v>239</v>
      </c>
      <c r="K22" s="4"/>
      <c r="L22" s="27">
        <v>4</v>
      </c>
      <c r="M22" s="47">
        <v>18</v>
      </c>
    </row>
    <row r="23" spans="1:13" ht="12.75" customHeight="1">
      <c r="A23" s="36">
        <v>17</v>
      </c>
      <c r="B23" s="38">
        <v>1</v>
      </c>
      <c r="C23" s="38">
        <v>15</v>
      </c>
      <c r="D23" s="38">
        <v>924</v>
      </c>
      <c r="E23" s="42" t="s">
        <v>1511</v>
      </c>
      <c r="F23" s="36">
        <v>2001</v>
      </c>
      <c r="G23" s="44" t="s">
        <v>1164</v>
      </c>
      <c r="H23" s="45">
        <v>2.9976851851851848E-3</v>
      </c>
      <c r="I23" s="52">
        <v>16</v>
      </c>
      <c r="J23" s="46" t="s">
        <v>241</v>
      </c>
      <c r="K23" s="4"/>
      <c r="L23" s="27">
        <v>4</v>
      </c>
      <c r="M23" s="47">
        <v>19</v>
      </c>
    </row>
    <row r="24" spans="1:13" ht="12.75" customHeight="1">
      <c r="A24" s="36">
        <v>18</v>
      </c>
      <c r="B24" s="38">
        <v>1</v>
      </c>
      <c r="C24" s="38">
        <v>16</v>
      </c>
      <c r="D24" s="38">
        <v>936</v>
      </c>
      <c r="E24" s="42" t="s">
        <v>1512</v>
      </c>
      <c r="F24" s="36">
        <v>2001</v>
      </c>
      <c r="G24" s="44" t="s">
        <v>1273</v>
      </c>
      <c r="H24" s="45">
        <v>3.0092592592592588E-3</v>
      </c>
      <c r="I24" s="52">
        <v>15</v>
      </c>
      <c r="J24" s="46" t="s">
        <v>245</v>
      </c>
      <c r="K24" s="4"/>
      <c r="L24" s="27">
        <v>4</v>
      </c>
      <c r="M24" s="47">
        <v>20</v>
      </c>
    </row>
    <row r="25" spans="1:13" ht="12.75" customHeight="1">
      <c r="A25" s="36">
        <v>19</v>
      </c>
      <c r="B25" s="38">
        <v>2</v>
      </c>
      <c r="C25" s="38">
        <v>3</v>
      </c>
      <c r="D25" s="38">
        <v>780</v>
      </c>
      <c r="E25" s="42" t="s">
        <v>1513</v>
      </c>
      <c r="F25" s="36">
        <v>2002</v>
      </c>
      <c r="G25" s="44" t="s">
        <v>872</v>
      </c>
      <c r="H25" s="45">
        <v>3.0208333333333333E-3</v>
      </c>
      <c r="I25" s="52">
        <v>14</v>
      </c>
      <c r="J25" s="46" t="s">
        <v>307</v>
      </c>
      <c r="K25" s="4"/>
      <c r="L25" s="27">
        <v>4</v>
      </c>
      <c r="M25" s="47">
        <v>21</v>
      </c>
    </row>
    <row r="26" spans="1:13" ht="12.75" customHeight="1">
      <c r="A26" s="36">
        <v>20</v>
      </c>
      <c r="B26" s="38">
        <v>1</v>
      </c>
      <c r="C26" s="38">
        <v>17</v>
      </c>
      <c r="D26" s="38">
        <v>832</v>
      </c>
      <c r="E26" s="42" t="s">
        <v>1514</v>
      </c>
      <c r="F26" s="36">
        <v>2001</v>
      </c>
      <c r="G26" s="44" t="s">
        <v>986</v>
      </c>
      <c r="H26" s="45">
        <v>3.0555555555555557E-3</v>
      </c>
      <c r="I26" s="52">
        <v>13</v>
      </c>
      <c r="J26" s="46" t="s">
        <v>247</v>
      </c>
      <c r="K26" s="27"/>
      <c r="L26" s="27">
        <v>4</v>
      </c>
      <c r="M26" s="47">
        <v>24</v>
      </c>
    </row>
    <row r="27" spans="1:13" ht="12.75" customHeight="1">
      <c r="A27" s="36">
        <v>20</v>
      </c>
      <c r="B27" s="38">
        <v>1</v>
      </c>
      <c r="C27" s="38">
        <v>18</v>
      </c>
      <c r="D27" s="141">
        <v>931</v>
      </c>
      <c r="E27" s="142" t="s">
        <v>1616</v>
      </c>
      <c r="F27" s="141">
        <v>2001</v>
      </c>
      <c r="G27" s="143" t="s">
        <v>1273</v>
      </c>
      <c r="H27" s="45">
        <v>3.0555555555555557E-3</v>
      </c>
      <c r="I27" s="52">
        <v>12</v>
      </c>
      <c r="J27" s="46" t="s">
        <v>249</v>
      </c>
      <c r="K27" s="4"/>
      <c r="L27" s="27">
        <v>4</v>
      </c>
      <c r="M27" s="47">
        <v>24</v>
      </c>
    </row>
    <row r="28" spans="1:13" ht="12.75" customHeight="1">
      <c r="A28" s="36">
        <v>22</v>
      </c>
      <c r="B28" s="38">
        <v>1</v>
      </c>
      <c r="C28" s="38">
        <v>19</v>
      </c>
      <c r="D28" s="38">
        <v>802</v>
      </c>
      <c r="E28" s="42" t="s">
        <v>1515</v>
      </c>
      <c r="F28" s="36">
        <v>2001</v>
      </c>
      <c r="G28" s="44" t="s">
        <v>872</v>
      </c>
      <c r="H28" s="45">
        <v>3.0902777777777782E-3</v>
      </c>
      <c r="I28" s="52">
        <v>11</v>
      </c>
      <c r="J28" s="46" t="s">
        <v>251</v>
      </c>
      <c r="K28" s="4"/>
      <c r="L28" s="27">
        <v>4</v>
      </c>
      <c r="M28" s="47">
        <v>27</v>
      </c>
    </row>
    <row r="29" spans="1:13" ht="12.75" customHeight="1">
      <c r="A29" s="36">
        <v>23</v>
      </c>
      <c r="B29" s="38">
        <v>1</v>
      </c>
      <c r="C29" s="38">
        <v>20</v>
      </c>
      <c r="D29" s="38">
        <v>651</v>
      </c>
      <c r="E29" s="42" t="s">
        <v>1516</v>
      </c>
      <c r="F29" s="36">
        <v>2001</v>
      </c>
      <c r="G29" s="44" t="s">
        <v>576</v>
      </c>
      <c r="H29" s="45">
        <v>3.1249999999999997E-3</v>
      </c>
      <c r="I29" s="52">
        <v>10</v>
      </c>
      <c r="J29" s="46" t="s">
        <v>253</v>
      </c>
      <c r="K29" s="47"/>
      <c r="L29" s="27">
        <v>4</v>
      </c>
      <c r="M29" s="47">
        <v>30</v>
      </c>
    </row>
    <row r="30" spans="1:13" ht="12.75" customHeight="1">
      <c r="A30" s="36">
        <v>24</v>
      </c>
      <c r="B30" s="38">
        <v>1</v>
      </c>
      <c r="C30" s="38">
        <v>21</v>
      </c>
      <c r="D30" s="38">
        <v>548</v>
      </c>
      <c r="E30" s="42" t="s">
        <v>1517</v>
      </c>
      <c r="F30" s="36">
        <v>2002</v>
      </c>
      <c r="G30" s="44" t="s">
        <v>1379</v>
      </c>
      <c r="H30" s="45">
        <v>3.1365740740740742E-3</v>
      </c>
      <c r="I30" s="52">
        <v>9</v>
      </c>
      <c r="J30" s="46" t="s">
        <v>255</v>
      </c>
      <c r="K30" s="4"/>
      <c r="L30" s="27">
        <v>4</v>
      </c>
      <c r="M30" s="47">
        <v>31</v>
      </c>
    </row>
    <row r="31" spans="1:13" ht="12.75" customHeight="1">
      <c r="A31" s="36">
        <v>25</v>
      </c>
      <c r="B31" s="38">
        <v>1</v>
      </c>
      <c r="C31" s="38">
        <v>22</v>
      </c>
      <c r="D31" s="38">
        <v>823</v>
      </c>
      <c r="E31" s="42" t="s">
        <v>1518</v>
      </c>
      <c r="F31" s="36">
        <v>2002</v>
      </c>
      <c r="G31" s="44" t="s">
        <v>986</v>
      </c>
      <c r="H31" s="45">
        <v>3.1597222222222222E-3</v>
      </c>
      <c r="I31" s="52">
        <v>8</v>
      </c>
      <c r="J31" s="46" t="s">
        <v>257</v>
      </c>
      <c r="K31" s="4"/>
      <c r="L31" s="27">
        <v>4</v>
      </c>
      <c r="M31" s="47">
        <v>33</v>
      </c>
    </row>
    <row r="32" spans="1:13" ht="12.75" customHeight="1">
      <c r="A32" s="36">
        <v>26</v>
      </c>
      <c r="B32" s="38">
        <v>1</v>
      </c>
      <c r="C32" s="38">
        <v>23</v>
      </c>
      <c r="D32" s="38">
        <v>911</v>
      </c>
      <c r="E32" s="42" t="s">
        <v>1519</v>
      </c>
      <c r="F32" s="36">
        <v>2001</v>
      </c>
      <c r="G32" s="44" t="s">
        <v>1164</v>
      </c>
      <c r="H32" s="45">
        <v>3.1944444444444442E-3</v>
      </c>
      <c r="I32" s="52">
        <v>7</v>
      </c>
      <c r="J32" s="46" t="s">
        <v>261</v>
      </c>
      <c r="K32" s="27"/>
      <c r="L32" s="27">
        <v>4</v>
      </c>
      <c r="M32" s="47">
        <v>36</v>
      </c>
    </row>
    <row r="33" spans="1:13" ht="12.75" customHeight="1">
      <c r="A33" s="36">
        <v>27</v>
      </c>
      <c r="B33" s="38">
        <v>1</v>
      </c>
      <c r="C33" s="38">
        <v>24</v>
      </c>
      <c r="D33" s="38">
        <v>932</v>
      </c>
      <c r="E33" s="42" t="s">
        <v>1520</v>
      </c>
      <c r="F33" s="36">
        <v>2001</v>
      </c>
      <c r="G33" s="44" t="s">
        <v>1273</v>
      </c>
      <c r="H33" s="45">
        <v>3.1944444444444442E-3</v>
      </c>
      <c r="I33" s="52">
        <v>6</v>
      </c>
      <c r="J33" s="46" t="s">
        <v>263</v>
      </c>
      <c r="K33" s="4"/>
      <c r="L33" s="27">
        <v>4</v>
      </c>
      <c r="M33" s="47">
        <v>36</v>
      </c>
    </row>
    <row r="34" spans="1:13" ht="12.75" customHeight="1">
      <c r="A34" s="36">
        <v>28</v>
      </c>
      <c r="B34" s="38">
        <v>1</v>
      </c>
      <c r="C34" s="38">
        <v>25</v>
      </c>
      <c r="D34" s="38">
        <v>1027</v>
      </c>
      <c r="E34" s="42" t="s">
        <v>1521</v>
      </c>
      <c r="F34" s="36">
        <v>2002</v>
      </c>
      <c r="G34" s="44" t="s">
        <v>1374</v>
      </c>
      <c r="H34" s="45">
        <v>3.2175925925925926E-3</v>
      </c>
      <c r="I34" s="52">
        <v>5</v>
      </c>
      <c r="J34" s="46" t="s">
        <v>266</v>
      </c>
      <c r="K34" s="4"/>
      <c r="L34" s="27">
        <v>4</v>
      </c>
      <c r="M34" s="47">
        <v>38</v>
      </c>
    </row>
    <row r="35" spans="1:13" ht="12.75" customHeight="1">
      <c r="A35" s="36">
        <v>29</v>
      </c>
      <c r="B35" s="38">
        <v>1</v>
      </c>
      <c r="C35" s="38">
        <v>26</v>
      </c>
      <c r="D35" s="38">
        <v>549</v>
      </c>
      <c r="E35" s="42" t="s">
        <v>1522</v>
      </c>
      <c r="F35" s="36">
        <v>2002</v>
      </c>
      <c r="G35" s="44" t="s">
        <v>1379</v>
      </c>
      <c r="H35" s="45">
        <v>3.2870370370370367E-3</v>
      </c>
      <c r="I35" s="52">
        <v>4</v>
      </c>
      <c r="J35" s="46" t="s">
        <v>269</v>
      </c>
      <c r="K35" s="47"/>
      <c r="L35" s="27">
        <v>4</v>
      </c>
      <c r="M35" s="47">
        <v>44</v>
      </c>
    </row>
    <row r="36" spans="1:13" ht="12.75" customHeight="1">
      <c r="A36" s="36">
        <v>30</v>
      </c>
      <c r="B36" s="38">
        <v>1</v>
      </c>
      <c r="C36" s="38">
        <v>27</v>
      </c>
      <c r="D36" s="38">
        <v>828</v>
      </c>
      <c r="E36" s="42" t="s">
        <v>1523</v>
      </c>
      <c r="F36" s="36">
        <v>2002</v>
      </c>
      <c r="G36" s="44" t="s">
        <v>986</v>
      </c>
      <c r="H36" s="45">
        <v>3.3564814814814811E-3</v>
      </c>
      <c r="I36" s="52">
        <v>3</v>
      </c>
      <c r="J36" s="46" t="s">
        <v>273</v>
      </c>
      <c r="K36" s="27"/>
      <c r="L36" s="27">
        <v>4</v>
      </c>
      <c r="M36" s="47">
        <v>50</v>
      </c>
    </row>
    <row r="37" spans="1:13" ht="12.75" customHeight="1">
      <c r="A37" s="36">
        <v>30</v>
      </c>
      <c r="B37" s="38">
        <v>1</v>
      </c>
      <c r="C37" s="38">
        <v>28</v>
      </c>
      <c r="D37" s="38">
        <v>560</v>
      </c>
      <c r="E37" s="42" t="s">
        <v>1524</v>
      </c>
      <c r="F37" s="36">
        <v>2002</v>
      </c>
      <c r="G37" s="44" t="s">
        <v>1379</v>
      </c>
      <c r="H37" s="45">
        <v>3.483796296296296E-3</v>
      </c>
      <c r="I37" s="52">
        <v>2</v>
      </c>
      <c r="J37" s="46" t="s">
        <v>276</v>
      </c>
      <c r="K37" s="4"/>
      <c r="L37" s="27">
        <v>5</v>
      </c>
      <c r="M37" s="47">
        <v>1</v>
      </c>
    </row>
    <row r="38" spans="1:13" ht="12.75" customHeight="1">
      <c r="A38" s="36">
        <v>32</v>
      </c>
      <c r="B38" s="38">
        <v>1</v>
      </c>
      <c r="C38" s="38">
        <v>29</v>
      </c>
      <c r="D38" s="38">
        <v>566</v>
      </c>
      <c r="E38" s="42" t="s">
        <v>1525</v>
      </c>
      <c r="F38" s="36">
        <v>2002</v>
      </c>
      <c r="G38" s="44" t="s">
        <v>1379</v>
      </c>
      <c r="H38" s="45">
        <v>3.5069444444444445E-3</v>
      </c>
      <c r="I38" s="52">
        <v>1</v>
      </c>
      <c r="J38" s="46" t="s">
        <v>280</v>
      </c>
      <c r="K38" s="4"/>
      <c r="L38" s="27">
        <v>5</v>
      </c>
      <c r="M38" s="47">
        <v>3</v>
      </c>
    </row>
    <row r="39" spans="1:13" ht="12.75" customHeight="1">
      <c r="A39" s="36">
        <v>33</v>
      </c>
      <c r="B39" s="38">
        <v>1</v>
      </c>
      <c r="C39" s="38">
        <v>30</v>
      </c>
      <c r="D39" s="38">
        <v>910</v>
      </c>
      <c r="E39" s="42" t="s">
        <v>1526</v>
      </c>
      <c r="F39" s="36">
        <v>2001</v>
      </c>
      <c r="G39" s="44" t="s">
        <v>1164</v>
      </c>
      <c r="H39" s="45">
        <v>3.5879629629629629E-3</v>
      </c>
      <c r="I39" s="38">
        <v>1</v>
      </c>
      <c r="J39" s="46" t="s">
        <v>283</v>
      </c>
      <c r="K39" s="47"/>
      <c r="L39" s="27">
        <v>5</v>
      </c>
      <c r="M39" s="47">
        <v>10</v>
      </c>
    </row>
    <row r="40" spans="1:13" ht="12.75" customHeight="1">
      <c r="A40" s="36">
        <v>34</v>
      </c>
      <c r="B40" s="38">
        <v>1</v>
      </c>
      <c r="C40" s="38">
        <v>31</v>
      </c>
      <c r="D40" s="38">
        <v>830</v>
      </c>
      <c r="E40" s="42" t="s">
        <v>1527</v>
      </c>
      <c r="F40" s="36">
        <v>2002</v>
      </c>
      <c r="G40" s="44" t="s">
        <v>986</v>
      </c>
      <c r="H40" s="45">
        <v>4.108796296296297E-3</v>
      </c>
      <c r="I40" s="52">
        <v>1</v>
      </c>
      <c r="J40" s="46" t="s">
        <v>286</v>
      </c>
      <c r="K40" s="4"/>
      <c r="L40" s="27">
        <v>5</v>
      </c>
      <c r="M40" s="47">
        <v>55</v>
      </c>
    </row>
    <row r="41" spans="1:13" ht="12.75" customHeight="1">
      <c r="A41" s="36">
        <v>35</v>
      </c>
      <c r="B41" s="38">
        <v>1</v>
      </c>
      <c r="C41" s="38">
        <v>32</v>
      </c>
      <c r="D41" s="38">
        <v>825</v>
      </c>
      <c r="E41" s="42" t="s">
        <v>1528</v>
      </c>
      <c r="F41" s="36">
        <v>2002</v>
      </c>
      <c r="G41" s="44" t="s">
        <v>986</v>
      </c>
      <c r="H41" s="45">
        <v>4.1435185185185186E-3</v>
      </c>
      <c r="I41" s="52">
        <v>1</v>
      </c>
      <c r="J41" s="46" t="s">
        <v>289</v>
      </c>
      <c r="K41" s="4"/>
      <c r="L41" s="27">
        <v>5</v>
      </c>
      <c r="M41" s="47">
        <v>58</v>
      </c>
    </row>
    <row r="42" spans="1:13" ht="12.75" customHeight="1">
      <c r="A42" s="36">
        <v>36</v>
      </c>
      <c r="B42" s="38">
        <v>1</v>
      </c>
      <c r="C42" s="38">
        <v>33</v>
      </c>
      <c r="D42" s="38">
        <v>826</v>
      </c>
      <c r="E42" s="42" t="s">
        <v>1529</v>
      </c>
      <c r="F42" s="36">
        <v>2002</v>
      </c>
      <c r="G42" s="44" t="s">
        <v>986</v>
      </c>
      <c r="H42" s="45">
        <v>4.1435185185185186E-3</v>
      </c>
      <c r="I42" s="52">
        <v>1</v>
      </c>
      <c r="J42" s="46" t="s">
        <v>293</v>
      </c>
      <c r="K42" s="4"/>
      <c r="L42" s="27">
        <v>5</v>
      </c>
      <c r="M42" s="47">
        <v>58</v>
      </c>
    </row>
    <row r="43" spans="1:13" ht="12.75" customHeight="1">
      <c r="A43" s="36">
        <v>37</v>
      </c>
      <c r="B43" s="38">
        <v>1</v>
      </c>
      <c r="C43" s="38">
        <v>34</v>
      </c>
      <c r="D43" s="38">
        <v>684</v>
      </c>
      <c r="E43" s="42" t="s">
        <v>1530</v>
      </c>
      <c r="F43" s="36">
        <v>2002</v>
      </c>
      <c r="G43" s="44" t="s">
        <v>665</v>
      </c>
      <c r="H43" s="45">
        <v>4.3749999999999995E-3</v>
      </c>
      <c r="I43" s="52">
        <v>1</v>
      </c>
      <c r="J43" s="46" t="s">
        <v>295</v>
      </c>
      <c r="K43" s="4"/>
      <c r="L43" s="27">
        <v>6</v>
      </c>
      <c r="M43" s="47">
        <v>18</v>
      </c>
    </row>
    <row r="44" spans="1:13" ht="12.75" customHeight="1">
      <c r="A44" s="36">
        <v>38</v>
      </c>
      <c r="B44" s="38">
        <v>1</v>
      </c>
      <c r="C44" s="38">
        <v>35</v>
      </c>
      <c r="D44" s="38">
        <v>683</v>
      </c>
      <c r="E44" s="42" t="s">
        <v>1531</v>
      </c>
      <c r="F44" s="36">
        <v>2002</v>
      </c>
      <c r="G44" s="44" t="s">
        <v>665</v>
      </c>
      <c r="H44" s="45">
        <v>4.7337962962962958E-3</v>
      </c>
      <c r="I44" s="52">
        <v>1</v>
      </c>
      <c r="J44" s="46" t="s">
        <v>298</v>
      </c>
      <c r="K44" s="4"/>
      <c r="L44" s="27">
        <v>6</v>
      </c>
      <c r="M44" s="47">
        <v>49</v>
      </c>
    </row>
  </sheetData>
  <autoFilter ref="B6:M44">
    <sortState ref="B7:M44">
      <sortCondition ref="J6:J44"/>
    </sortState>
  </autoFilter>
  <mergeCells count="2">
    <mergeCell ref="A1:G1"/>
    <mergeCell ref="E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ySplit="6" topLeftCell="A7" activePane="bottomLeft" state="frozen"/>
      <selection pane="bottomLeft" activeCell="O1" sqref="O1"/>
    </sheetView>
  </sheetViews>
  <sheetFormatPr defaultColWidth="17.28515625" defaultRowHeight="15" customHeight="1"/>
  <cols>
    <col min="1" max="1" width="9.5703125" customWidth="1"/>
    <col min="2" max="2" width="9.140625" hidden="1" customWidth="1"/>
    <col min="3" max="3" width="10.42578125" customWidth="1"/>
    <col min="4" max="4" width="6.5703125" customWidth="1"/>
    <col min="5" max="5" width="26.140625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47" t="s">
        <v>414</v>
      </c>
      <c r="B1" s="145"/>
      <c r="C1" s="145"/>
      <c r="D1" s="145"/>
      <c r="E1" s="145"/>
      <c r="F1" s="145"/>
      <c r="G1" s="145"/>
      <c r="H1" s="2"/>
      <c r="I1" s="3"/>
      <c r="J1" s="4"/>
      <c r="K1" s="4"/>
      <c r="L1" s="4"/>
      <c r="M1" s="8"/>
    </row>
    <row r="2" spans="1:13" ht="15.75" customHeight="1">
      <c r="A2" s="1" t="s">
        <v>0</v>
      </c>
      <c r="B2" s="1"/>
      <c r="C2" s="1"/>
      <c r="D2" s="3"/>
      <c r="E2" s="7"/>
      <c r="F2" s="3"/>
      <c r="G2" s="11">
        <v>43208</v>
      </c>
      <c r="H2" s="12"/>
      <c r="I2" s="3"/>
      <c r="J2" s="4"/>
      <c r="K2" s="4"/>
      <c r="L2" s="4"/>
      <c r="M2" s="8"/>
    </row>
    <row r="3" spans="1:13" ht="12.75" customHeight="1">
      <c r="A3" s="7"/>
      <c r="B3" s="7"/>
      <c r="C3" s="7"/>
      <c r="D3" s="3"/>
      <c r="E3" s="7"/>
      <c r="F3" s="3"/>
      <c r="G3" s="14"/>
      <c r="H3" s="12"/>
      <c r="I3" s="3"/>
      <c r="J3" s="4"/>
      <c r="K3" s="4"/>
      <c r="L3" s="4"/>
      <c r="M3" s="8"/>
    </row>
    <row r="4" spans="1:13" ht="18" customHeight="1">
      <c r="A4" s="7"/>
      <c r="B4" s="7"/>
      <c r="C4" s="7"/>
      <c r="D4" s="19"/>
      <c r="E4" s="144" t="s">
        <v>260</v>
      </c>
      <c r="F4" s="145"/>
      <c r="G4" s="145"/>
      <c r="H4" s="145"/>
      <c r="I4" s="25">
        <v>0.67361111111111116</v>
      </c>
      <c r="J4" s="4"/>
      <c r="K4" s="4"/>
      <c r="L4" s="4"/>
      <c r="M4" s="8"/>
    </row>
    <row r="5" spans="1:13" ht="12.75" customHeight="1">
      <c r="A5" s="22"/>
      <c r="B5" s="22"/>
      <c r="C5" s="22"/>
      <c r="D5" s="23"/>
      <c r="E5" s="22"/>
      <c r="F5" s="23"/>
      <c r="G5" s="24"/>
      <c r="H5" s="26"/>
      <c r="I5" s="23"/>
      <c r="J5" s="27" t="s">
        <v>8</v>
      </c>
      <c r="K5" s="4"/>
      <c r="L5" s="4"/>
      <c r="M5" s="8"/>
    </row>
    <row r="6" spans="1:13" ht="18" customHeight="1">
      <c r="A6" s="16" t="s">
        <v>9</v>
      </c>
      <c r="B6" s="18" t="s">
        <v>10</v>
      </c>
      <c r="C6" s="18" t="s">
        <v>11</v>
      </c>
      <c r="D6" s="29" t="s">
        <v>12</v>
      </c>
      <c r="E6" s="31" t="s">
        <v>13</v>
      </c>
      <c r="F6" s="29" t="s">
        <v>15</v>
      </c>
      <c r="G6" s="32" t="s">
        <v>4</v>
      </c>
      <c r="H6" s="34" t="s">
        <v>16</v>
      </c>
      <c r="I6" s="29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ht="12.75" customHeight="1">
      <c r="A7" s="36">
        <v>1</v>
      </c>
      <c r="B7" s="38">
        <v>1</v>
      </c>
      <c r="C7" s="38">
        <v>1</v>
      </c>
      <c r="D7" s="38">
        <v>731</v>
      </c>
      <c r="E7" s="42" t="s">
        <v>1532</v>
      </c>
      <c r="F7" s="36">
        <v>2002</v>
      </c>
      <c r="G7" s="44" t="s">
        <v>846</v>
      </c>
      <c r="H7" s="45">
        <v>3.1828703703703702E-3</v>
      </c>
      <c r="I7" s="38">
        <v>35</v>
      </c>
      <c r="J7" s="46" t="s">
        <v>264</v>
      </c>
      <c r="K7" s="8"/>
      <c r="L7" s="27">
        <v>4</v>
      </c>
      <c r="M7" s="47">
        <v>35</v>
      </c>
    </row>
    <row r="8" spans="1:13" ht="12.75" customHeight="1">
      <c r="A8" s="36">
        <v>2</v>
      </c>
      <c r="B8" s="38">
        <v>1</v>
      </c>
      <c r="C8" s="38">
        <v>2</v>
      </c>
      <c r="D8" s="38">
        <v>784</v>
      </c>
      <c r="E8" s="42" t="s">
        <v>1533</v>
      </c>
      <c r="F8" s="36">
        <v>2002</v>
      </c>
      <c r="G8" s="44" t="s">
        <v>872</v>
      </c>
      <c r="H8" s="45">
        <v>3.1944444444444442E-3</v>
      </c>
      <c r="I8" s="38">
        <v>32</v>
      </c>
      <c r="J8" s="46" t="s">
        <v>267</v>
      </c>
      <c r="K8" s="8"/>
      <c r="L8" s="27">
        <v>4</v>
      </c>
      <c r="M8" s="47">
        <v>36</v>
      </c>
    </row>
    <row r="9" spans="1:13" ht="12.75" customHeight="1">
      <c r="A9" s="36">
        <v>3</v>
      </c>
      <c r="B9" s="38">
        <v>1</v>
      </c>
      <c r="C9" s="38">
        <v>3</v>
      </c>
      <c r="D9" s="38">
        <v>671</v>
      </c>
      <c r="E9" s="42" t="s">
        <v>1534</v>
      </c>
      <c r="F9" s="36">
        <v>2001</v>
      </c>
      <c r="G9" s="44" t="s">
        <v>576</v>
      </c>
      <c r="H9" s="45">
        <v>3.3101851851851851E-3</v>
      </c>
      <c r="I9" s="38">
        <v>30</v>
      </c>
      <c r="J9" s="46" t="s">
        <v>268</v>
      </c>
      <c r="K9" s="8"/>
      <c r="L9" s="27">
        <v>4</v>
      </c>
      <c r="M9" s="47">
        <v>46</v>
      </c>
    </row>
    <row r="10" spans="1:13" ht="12.75" customHeight="1">
      <c r="A10" s="36">
        <v>4</v>
      </c>
      <c r="B10" s="38">
        <v>1</v>
      </c>
      <c r="C10" s="38">
        <v>4</v>
      </c>
      <c r="D10" s="38">
        <v>786</v>
      </c>
      <c r="E10" s="42" t="s">
        <v>1535</v>
      </c>
      <c r="F10" s="36">
        <v>2002</v>
      </c>
      <c r="G10" s="44" t="s">
        <v>872</v>
      </c>
      <c r="H10" s="45">
        <v>3.3564814814814811E-3</v>
      </c>
      <c r="I10" s="38">
        <v>29</v>
      </c>
      <c r="J10" s="46" t="s">
        <v>271</v>
      </c>
      <c r="K10" s="8"/>
      <c r="L10" s="27">
        <v>4</v>
      </c>
      <c r="M10" s="47">
        <v>50</v>
      </c>
    </row>
    <row r="11" spans="1:13" ht="12.75" customHeight="1">
      <c r="A11" s="36">
        <v>5</v>
      </c>
      <c r="B11" s="38">
        <v>1</v>
      </c>
      <c r="C11" s="38">
        <v>5</v>
      </c>
      <c r="D11" s="38">
        <v>893</v>
      </c>
      <c r="E11" s="42" t="s">
        <v>1536</v>
      </c>
      <c r="F11" s="36">
        <v>2002</v>
      </c>
      <c r="G11" s="44" t="s">
        <v>1164</v>
      </c>
      <c r="H11" s="45">
        <v>3.425925925925926E-3</v>
      </c>
      <c r="I11" s="52">
        <v>28</v>
      </c>
      <c r="J11" s="46" t="s">
        <v>272</v>
      </c>
      <c r="K11" s="8"/>
      <c r="L11" s="27">
        <v>4</v>
      </c>
      <c r="M11" s="47">
        <v>56</v>
      </c>
    </row>
    <row r="12" spans="1:13" ht="12.75" customHeight="1">
      <c r="A12" s="36">
        <v>6</v>
      </c>
      <c r="B12" s="38">
        <v>1</v>
      </c>
      <c r="C12" s="38">
        <v>6</v>
      </c>
      <c r="D12" s="38">
        <v>729</v>
      </c>
      <c r="E12" s="42" t="s">
        <v>1537</v>
      </c>
      <c r="F12" s="36">
        <v>2001</v>
      </c>
      <c r="G12" s="44" t="s">
        <v>846</v>
      </c>
      <c r="H12" s="45">
        <v>3.483796296296296E-3</v>
      </c>
      <c r="I12" s="52">
        <v>27</v>
      </c>
      <c r="J12" s="46" t="s">
        <v>275</v>
      </c>
      <c r="K12" s="8"/>
      <c r="L12" s="27">
        <v>5</v>
      </c>
      <c r="M12" s="47">
        <v>1</v>
      </c>
    </row>
    <row r="13" spans="1:13" ht="12.75" customHeight="1">
      <c r="A13" s="36">
        <v>7</v>
      </c>
      <c r="B13" s="38">
        <v>1</v>
      </c>
      <c r="C13" s="38">
        <v>7</v>
      </c>
      <c r="D13" s="38">
        <v>788</v>
      </c>
      <c r="E13" s="42" t="s">
        <v>1538</v>
      </c>
      <c r="F13" s="36">
        <v>2001</v>
      </c>
      <c r="G13" s="44" t="s">
        <v>872</v>
      </c>
      <c r="H13" s="45">
        <v>3.4953703703703705E-3</v>
      </c>
      <c r="I13" s="52">
        <v>26</v>
      </c>
      <c r="J13" s="46" t="s">
        <v>278</v>
      </c>
      <c r="K13" s="4"/>
      <c r="L13" s="27">
        <v>5</v>
      </c>
      <c r="M13" s="47">
        <v>2</v>
      </c>
    </row>
    <row r="14" spans="1:13" ht="12.75" customHeight="1">
      <c r="A14" s="36">
        <v>8</v>
      </c>
      <c r="B14" s="38">
        <v>1</v>
      </c>
      <c r="C14" s="38">
        <v>8</v>
      </c>
      <c r="D14" s="38">
        <v>843</v>
      </c>
      <c r="E14" s="42" t="s">
        <v>1539</v>
      </c>
      <c r="F14" s="36">
        <v>2001</v>
      </c>
      <c r="G14" s="44" t="s">
        <v>986</v>
      </c>
      <c r="H14" s="45">
        <v>3.6226851851851854E-3</v>
      </c>
      <c r="I14" s="52">
        <v>25</v>
      </c>
      <c r="J14" s="46" t="s">
        <v>281</v>
      </c>
      <c r="K14" s="4"/>
      <c r="L14" s="27">
        <v>5</v>
      </c>
      <c r="M14" s="47">
        <v>13</v>
      </c>
    </row>
    <row r="15" spans="1:13" ht="12.75" customHeight="1">
      <c r="A15" s="36">
        <v>9</v>
      </c>
      <c r="B15" s="38">
        <v>1</v>
      </c>
      <c r="C15" s="38">
        <v>9</v>
      </c>
      <c r="D15" s="38">
        <v>887</v>
      </c>
      <c r="E15" s="42" t="s">
        <v>1540</v>
      </c>
      <c r="F15" s="36">
        <v>2001</v>
      </c>
      <c r="G15" s="44" t="s">
        <v>1164</v>
      </c>
      <c r="H15" s="45">
        <v>3.6921296296296298E-3</v>
      </c>
      <c r="I15" s="52">
        <v>24</v>
      </c>
      <c r="J15" s="46" t="s">
        <v>285</v>
      </c>
      <c r="K15" s="4"/>
      <c r="L15" s="27">
        <v>5</v>
      </c>
      <c r="M15" s="47">
        <v>19</v>
      </c>
    </row>
    <row r="16" spans="1:13" ht="12.75" customHeight="1">
      <c r="A16" s="36">
        <v>10</v>
      </c>
      <c r="B16" s="38">
        <v>1</v>
      </c>
      <c r="C16" s="38">
        <v>10</v>
      </c>
      <c r="D16" s="38">
        <v>863</v>
      </c>
      <c r="E16" s="42" t="s">
        <v>1541</v>
      </c>
      <c r="F16" s="36">
        <v>2002</v>
      </c>
      <c r="G16" s="44" t="s">
        <v>986</v>
      </c>
      <c r="H16" s="45">
        <v>3.6921296296296298E-3</v>
      </c>
      <c r="I16" s="52">
        <v>23</v>
      </c>
      <c r="J16" s="46" t="s">
        <v>287</v>
      </c>
      <c r="K16" s="4"/>
      <c r="L16" s="27">
        <v>5</v>
      </c>
      <c r="M16" s="47">
        <v>19</v>
      </c>
    </row>
    <row r="17" spans="1:13" ht="12.75" customHeight="1">
      <c r="A17" s="36">
        <v>11</v>
      </c>
      <c r="B17" s="38">
        <v>1</v>
      </c>
      <c r="C17" s="38">
        <v>11</v>
      </c>
      <c r="D17" s="38">
        <v>661</v>
      </c>
      <c r="E17" s="42" t="s">
        <v>1542</v>
      </c>
      <c r="F17" s="36">
        <v>2002</v>
      </c>
      <c r="G17" s="44" t="s">
        <v>576</v>
      </c>
      <c r="H17" s="45">
        <v>3.7384259259259263E-3</v>
      </c>
      <c r="I17" s="52">
        <v>22</v>
      </c>
      <c r="J17" s="46" t="s">
        <v>290</v>
      </c>
      <c r="K17" s="8"/>
      <c r="L17" s="27">
        <v>5</v>
      </c>
      <c r="M17" s="47">
        <v>23</v>
      </c>
    </row>
    <row r="18" spans="1:13" ht="12.75" customHeight="1">
      <c r="A18" s="36">
        <v>12</v>
      </c>
      <c r="B18" s="38">
        <v>1</v>
      </c>
      <c r="C18" s="38">
        <v>12</v>
      </c>
      <c r="D18" s="38">
        <v>752</v>
      </c>
      <c r="E18" s="42" t="s">
        <v>1543</v>
      </c>
      <c r="F18" s="36">
        <v>2002</v>
      </c>
      <c r="G18" s="44" t="s">
        <v>846</v>
      </c>
      <c r="H18" s="45">
        <v>3.7500000000000003E-3</v>
      </c>
      <c r="I18" s="52">
        <v>21</v>
      </c>
      <c r="J18" s="46" t="s">
        <v>292</v>
      </c>
      <c r="K18" s="8"/>
      <c r="L18" s="27">
        <v>5</v>
      </c>
      <c r="M18" s="47">
        <v>24</v>
      </c>
    </row>
    <row r="19" spans="1:13" ht="12.75" customHeight="1">
      <c r="A19" s="36">
        <v>13</v>
      </c>
      <c r="B19" s="38">
        <v>1</v>
      </c>
      <c r="C19" s="38">
        <v>13</v>
      </c>
      <c r="D19" s="38">
        <v>665</v>
      </c>
      <c r="E19" s="42" t="s">
        <v>1544</v>
      </c>
      <c r="F19" s="36">
        <v>2002</v>
      </c>
      <c r="G19" s="44" t="s">
        <v>576</v>
      </c>
      <c r="H19" s="45">
        <v>3.7847222222222223E-3</v>
      </c>
      <c r="I19" s="52">
        <v>20</v>
      </c>
      <c r="J19" s="46" t="s">
        <v>294</v>
      </c>
      <c r="K19" s="8"/>
      <c r="L19" s="27">
        <v>5</v>
      </c>
      <c r="M19" s="47">
        <v>27</v>
      </c>
    </row>
    <row r="20" spans="1:13" ht="12.75" customHeight="1">
      <c r="A20" s="36">
        <v>13</v>
      </c>
      <c r="B20" s="38">
        <v>1</v>
      </c>
      <c r="C20" s="38">
        <v>14</v>
      </c>
      <c r="D20" s="38">
        <v>941</v>
      </c>
      <c r="E20" s="42" t="s">
        <v>1545</v>
      </c>
      <c r="F20" s="36">
        <v>2002</v>
      </c>
      <c r="G20" s="44" t="s">
        <v>1273</v>
      </c>
      <c r="H20" s="45">
        <v>3.7847222222222223E-3</v>
      </c>
      <c r="I20" s="52">
        <v>20</v>
      </c>
      <c r="J20" s="46" t="s">
        <v>294</v>
      </c>
      <c r="K20" s="8"/>
      <c r="L20" s="27">
        <v>5</v>
      </c>
      <c r="M20" s="47">
        <v>27</v>
      </c>
    </row>
    <row r="21" spans="1:13" ht="12.75" customHeight="1">
      <c r="A21" s="36">
        <v>15</v>
      </c>
      <c r="B21" s="38">
        <v>1</v>
      </c>
      <c r="C21" s="38">
        <v>15</v>
      </c>
      <c r="D21" s="38">
        <v>897</v>
      </c>
      <c r="E21" s="42" t="s">
        <v>1546</v>
      </c>
      <c r="F21" s="36">
        <v>2002</v>
      </c>
      <c r="G21" s="44" t="s">
        <v>1164</v>
      </c>
      <c r="H21" s="45">
        <v>3.7847222222222223E-3</v>
      </c>
      <c r="I21" s="52">
        <v>18</v>
      </c>
      <c r="J21" s="46" t="s">
        <v>297</v>
      </c>
      <c r="K21" s="4"/>
      <c r="L21" s="27">
        <v>5</v>
      </c>
      <c r="M21" s="47">
        <v>27</v>
      </c>
    </row>
    <row r="22" spans="1:13" ht="12.75" customHeight="1">
      <c r="A22" s="36">
        <v>16</v>
      </c>
      <c r="B22" s="38">
        <v>1</v>
      </c>
      <c r="C22" s="38">
        <v>16</v>
      </c>
      <c r="D22" s="38">
        <v>415</v>
      </c>
      <c r="E22" s="42" t="s">
        <v>1547</v>
      </c>
      <c r="F22" s="36">
        <v>2002</v>
      </c>
      <c r="G22" s="44" t="s">
        <v>1056</v>
      </c>
      <c r="H22" s="45">
        <v>3.9004629629629632E-3</v>
      </c>
      <c r="I22" s="52">
        <v>17</v>
      </c>
      <c r="J22" s="46" t="s">
        <v>300</v>
      </c>
      <c r="K22" s="8"/>
      <c r="L22" s="27">
        <v>5</v>
      </c>
      <c r="M22" s="47">
        <v>37</v>
      </c>
    </row>
    <row r="23" spans="1:13" ht="12.75" customHeight="1">
      <c r="A23" s="36">
        <v>17</v>
      </c>
      <c r="B23" s="38">
        <v>1</v>
      </c>
      <c r="C23" s="38">
        <v>17</v>
      </c>
      <c r="D23" s="38">
        <v>933</v>
      </c>
      <c r="E23" s="42" t="s">
        <v>1548</v>
      </c>
      <c r="F23" s="36">
        <v>2002</v>
      </c>
      <c r="G23" s="44" t="s">
        <v>1273</v>
      </c>
      <c r="H23" s="45">
        <v>4.0162037037037033E-3</v>
      </c>
      <c r="I23" s="52">
        <v>16</v>
      </c>
      <c r="J23" s="46" t="s">
        <v>303</v>
      </c>
      <c r="K23" s="8"/>
      <c r="L23" s="27">
        <v>5</v>
      </c>
      <c r="M23" s="47">
        <v>47</v>
      </c>
    </row>
    <row r="24" spans="1:13" ht="12.75" customHeight="1">
      <c r="A24" s="36">
        <v>18</v>
      </c>
      <c r="B24" s="38">
        <v>1</v>
      </c>
      <c r="C24" s="38">
        <v>18</v>
      </c>
      <c r="D24" s="38">
        <v>420</v>
      </c>
      <c r="E24" s="42" t="s">
        <v>1549</v>
      </c>
      <c r="F24" s="36">
        <v>2001</v>
      </c>
      <c r="G24" s="44" t="s">
        <v>1056</v>
      </c>
      <c r="H24" s="45">
        <v>4.0162037037037033E-3</v>
      </c>
      <c r="I24" s="52">
        <v>15</v>
      </c>
      <c r="J24" s="46" t="s">
        <v>306</v>
      </c>
      <c r="K24" s="8"/>
      <c r="L24" s="27">
        <v>5</v>
      </c>
      <c r="M24" s="47">
        <v>47</v>
      </c>
    </row>
    <row r="25" spans="1:13" ht="12.75" customHeight="1">
      <c r="A25" s="36">
        <v>19</v>
      </c>
      <c r="B25" s="38">
        <v>1</v>
      </c>
      <c r="C25" s="38">
        <v>19</v>
      </c>
      <c r="D25" s="38">
        <v>855</v>
      </c>
      <c r="E25" s="42" t="s">
        <v>1550</v>
      </c>
      <c r="F25" s="36">
        <v>2002</v>
      </c>
      <c r="G25" s="44" t="s">
        <v>986</v>
      </c>
      <c r="H25" s="45">
        <v>4.1435185185185186E-3</v>
      </c>
      <c r="I25" s="52">
        <v>14</v>
      </c>
      <c r="J25" s="46" t="s">
        <v>308</v>
      </c>
      <c r="K25" s="4"/>
      <c r="L25" s="27">
        <v>5</v>
      </c>
      <c r="M25" s="47">
        <v>58</v>
      </c>
    </row>
    <row r="26" spans="1:13" ht="12.75" customHeight="1">
      <c r="A26" s="36">
        <v>20</v>
      </c>
      <c r="B26" s="38">
        <v>1</v>
      </c>
      <c r="C26" s="38">
        <v>20</v>
      </c>
      <c r="D26" s="38">
        <v>725</v>
      </c>
      <c r="E26" s="42" t="s">
        <v>1551</v>
      </c>
      <c r="F26" s="36">
        <v>2002</v>
      </c>
      <c r="G26" s="44" t="s">
        <v>665</v>
      </c>
      <c r="H26" s="45">
        <v>4.2824074074074075E-3</v>
      </c>
      <c r="I26" s="52">
        <v>13</v>
      </c>
      <c r="J26" s="46" t="s">
        <v>310</v>
      </c>
      <c r="K26" s="8"/>
      <c r="L26" s="27">
        <v>6</v>
      </c>
      <c r="M26" s="47">
        <v>10</v>
      </c>
    </row>
    <row r="27" spans="1:13" ht="12.75" customHeight="1">
      <c r="A27" s="36">
        <v>21</v>
      </c>
      <c r="B27" s="38">
        <v>1</v>
      </c>
      <c r="C27" s="38">
        <v>21</v>
      </c>
      <c r="D27" s="38">
        <v>682</v>
      </c>
      <c r="E27" s="42" t="s">
        <v>1552</v>
      </c>
      <c r="F27" s="36">
        <v>2002</v>
      </c>
      <c r="G27" s="44" t="s">
        <v>665</v>
      </c>
      <c r="H27" s="45">
        <v>4.2824074074074075E-3</v>
      </c>
      <c r="I27" s="52">
        <v>12</v>
      </c>
      <c r="J27" s="46" t="s">
        <v>312</v>
      </c>
      <c r="K27" s="4"/>
      <c r="L27" s="27">
        <v>6</v>
      </c>
      <c r="M27" s="47">
        <v>10</v>
      </c>
    </row>
    <row r="28" spans="1:13" ht="12.75" customHeight="1">
      <c r="A28" s="36">
        <v>22</v>
      </c>
      <c r="B28" s="38">
        <v>1</v>
      </c>
      <c r="C28" s="38">
        <v>22</v>
      </c>
      <c r="D28" s="38">
        <v>667</v>
      </c>
      <c r="E28" s="42" t="s">
        <v>1553</v>
      </c>
      <c r="F28" s="36">
        <v>2002</v>
      </c>
      <c r="G28" s="44" t="s">
        <v>576</v>
      </c>
      <c r="H28" s="45">
        <v>4.3055555555555555E-3</v>
      </c>
      <c r="I28" s="52">
        <v>11</v>
      </c>
      <c r="J28" s="46" t="s">
        <v>313</v>
      </c>
      <c r="K28" s="8"/>
      <c r="L28" s="27">
        <v>6</v>
      </c>
      <c r="M28" s="47">
        <v>12</v>
      </c>
    </row>
    <row r="29" spans="1:13" ht="12.75" customHeight="1">
      <c r="A29" s="36">
        <v>23</v>
      </c>
      <c r="B29" s="38">
        <v>1</v>
      </c>
      <c r="C29" s="38">
        <v>23</v>
      </c>
      <c r="D29" s="38">
        <v>419</v>
      </c>
      <c r="E29" s="42" t="s">
        <v>1554</v>
      </c>
      <c r="F29" s="36">
        <v>2002</v>
      </c>
      <c r="G29" s="44" t="s">
        <v>1056</v>
      </c>
      <c r="H29" s="45">
        <v>4.3287037037037035E-3</v>
      </c>
      <c r="I29" s="52">
        <v>10</v>
      </c>
      <c r="J29" s="46" t="s">
        <v>315</v>
      </c>
      <c r="K29" s="8"/>
      <c r="L29" s="27">
        <v>6</v>
      </c>
      <c r="M29" s="47">
        <v>14</v>
      </c>
    </row>
    <row r="30" spans="1:13" ht="12.75" customHeight="1">
      <c r="A30" s="36">
        <v>24</v>
      </c>
      <c r="B30" s="38">
        <v>1</v>
      </c>
      <c r="C30" s="38">
        <v>24</v>
      </c>
      <c r="D30" s="38">
        <v>765</v>
      </c>
      <c r="E30" s="42" t="s">
        <v>1555</v>
      </c>
      <c r="F30" s="36">
        <v>2002</v>
      </c>
      <c r="G30" s="44" t="s">
        <v>872</v>
      </c>
      <c r="H30" s="45">
        <v>4.3287037037037035E-3</v>
      </c>
      <c r="I30" s="52">
        <v>9</v>
      </c>
      <c r="J30" s="46" t="s">
        <v>316</v>
      </c>
      <c r="K30" s="8"/>
      <c r="L30" s="27">
        <v>6</v>
      </c>
      <c r="M30" s="47">
        <v>14</v>
      </c>
    </row>
    <row r="31" spans="1:13" ht="12.75" customHeight="1">
      <c r="A31" s="36">
        <v>25</v>
      </c>
      <c r="B31" s="38">
        <v>1</v>
      </c>
      <c r="C31" s="38">
        <v>25</v>
      </c>
      <c r="D31" s="38">
        <v>750</v>
      </c>
      <c r="E31" s="42" t="s">
        <v>1556</v>
      </c>
      <c r="F31" s="36">
        <v>2001</v>
      </c>
      <c r="G31" s="44" t="s">
        <v>846</v>
      </c>
      <c r="H31" s="45">
        <v>4.340277777777778E-3</v>
      </c>
      <c r="I31" s="52">
        <v>8</v>
      </c>
      <c r="J31" s="46" t="s">
        <v>318</v>
      </c>
      <c r="K31" s="8"/>
      <c r="L31" s="27">
        <v>6</v>
      </c>
      <c r="M31" s="47">
        <v>15</v>
      </c>
    </row>
    <row r="32" spans="1:13" ht="12.75" customHeight="1">
      <c r="A32" s="36">
        <v>26</v>
      </c>
      <c r="B32" s="38">
        <v>1</v>
      </c>
      <c r="C32" s="38">
        <v>26</v>
      </c>
      <c r="D32" s="38">
        <v>695</v>
      </c>
      <c r="E32" s="42" t="s">
        <v>1557</v>
      </c>
      <c r="F32" s="36">
        <v>2001</v>
      </c>
      <c r="G32" s="44" t="s">
        <v>665</v>
      </c>
      <c r="H32" s="45">
        <v>4.363425925925926E-3</v>
      </c>
      <c r="I32" s="52">
        <v>7</v>
      </c>
      <c r="J32" s="46" t="s">
        <v>320</v>
      </c>
      <c r="K32" s="4"/>
      <c r="L32" s="27">
        <v>6</v>
      </c>
      <c r="M32" s="47">
        <v>17</v>
      </c>
    </row>
    <row r="33" spans="1:13" ht="12.75" customHeight="1">
      <c r="A33" s="38">
        <v>27</v>
      </c>
      <c r="B33" s="38">
        <v>1</v>
      </c>
      <c r="C33" s="38">
        <v>27</v>
      </c>
      <c r="D33" s="38">
        <v>417</v>
      </c>
      <c r="E33" s="42" t="s">
        <v>1558</v>
      </c>
      <c r="F33" s="36">
        <v>2002</v>
      </c>
      <c r="G33" s="44" t="s">
        <v>1056</v>
      </c>
      <c r="H33" s="45">
        <v>4.3981481481481484E-3</v>
      </c>
      <c r="I33" s="52">
        <v>6</v>
      </c>
      <c r="J33" s="46" t="s">
        <v>322</v>
      </c>
      <c r="K33" s="8"/>
      <c r="L33" s="27">
        <v>6</v>
      </c>
      <c r="M33" s="47">
        <v>20</v>
      </c>
    </row>
    <row r="34" spans="1:13" ht="12.75" customHeight="1">
      <c r="A34" s="36">
        <v>28</v>
      </c>
      <c r="B34" s="38">
        <v>1</v>
      </c>
      <c r="C34" s="38">
        <v>28</v>
      </c>
      <c r="D34" s="38">
        <v>836</v>
      </c>
      <c r="E34" s="42" t="s">
        <v>1559</v>
      </c>
      <c r="F34" s="36">
        <v>2002</v>
      </c>
      <c r="G34" s="44" t="s">
        <v>986</v>
      </c>
      <c r="H34" s="45">
        <v>4.9189814814814816E-3</v>
      </c>
      <c r="I34" s="52">
        <v>5</v>
      </c>
      <c r="J34" s="46" t="s">
        <v>323</v>
      </c>
      <c r="K34" s="4"/>
      <c r="L34" s="27">
        <v>7</v>
      </c>
      <c r="M34" s="47">
        <v>5</v>
      </c>
    </row>
  </sheetData>
  <autoFilter ref="B6:M34"/>
  <mergeCells count="2">
    <mergeCell ref="A1:G1"/>
    <mergeCell ref="E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pane ySplit="6" topLeftCell="A7" activePane="bottomLeft" state="frozen"/>
      <selection pane="bottomLeft" activeCell="N1" sqref="N1"/>
    </sheetView>
  </sheetViews>
  <sheetFormatPr defaultColWidth="17.28515625" defaultRowHeight="15" customHeight="1"/>
  <cols>
    <col min="1" max="1" width="8.140625" customWidth="1"/>
    <col min="2" max="2" width="6.5703125" customWidth="1"/>
    <col min="3" max="3" width="26.140625" customWidth="1"/>
    <col min="4" max="4" width="10.85546875" customWidth="1"/>
    <col min="5" max="5" width="22.42578125" customWidth="1"/>
    <col min="6" max="7" width="10.28515625" customWidth="1"/>
    <col min="8" max="8" width="9.85546875" hidden="1" customWidth="1"/>
    <col min="9" max="9" width="7.28515625" hidden="1" customWidth="1"/>
    <col min="10" max="10" width="6.85546875" hidden="1" customWidth="1"/>
    <col min="11" max="11" width="7" hidden="1" customWidth="1"/>
  </cols>
  <sheetData>
    <row r="1" spans="1:11" ht="23.25" customHeight="1">
      <c r="A1" s="147" t="s">
        <v>414</v>
      </c>
      <c r="B1" s="145"/>
      <c r="C1" s="145"/>
      <c r="D1" s="145"/>
      <c r="E1" s="145"/>
      <c r="F1" s="145"/>
      <c r="G1" s="145"/>
      <c r="H1" s="4"/>
      <c r="I1" s="4"/>
      <c r="J1" s="4"/>
      <c r="K1" s="8"/>
    </row>
    <row r="2" spans="1:11" ht="15.75" customHeight="1">
      <c r="A2" s="1" t="s">
        <v>0</v>
      </c>
      <c r="B2" s="3"/>
      <c r="C2" s="7"/>
      <c r="D2" s="3"/>
      <c r="E2" s="11">
        <v>43208</v>
      </c>
      <c r="F2" s="12"/>
      <c r="G2" s="3"/>
      <c r="H2" s="4"/>
      <c r="I2" s="4"/>
      <c r="J2" s="4"/>
      <c r="K2" s="8"/>
    </row>
    <row r="3" spans="1:11" ht="12.75" customHeight="1">
      <c r="A3" s="7"/>
      <c r="B3" s="3"/>
      <c r="C3" s="7"/>
      <c r="D3" s="3"/>
      <c r="E3" s="14"/>
      <c r="F3" s="12"/>
      <c r="G3" s="3"/>
      <c r="H3" s="4"/>
      <c r="I3" s="4"/>
      <c r="J3" s="4"/>
      <c r="K3" s="8"/>
    </row>
    <row r="4" spans="1:11" ht="18" customHeight="1">
      <c r="A4" s="7"/>
      <c r="B4" s="19"/>
      <c r="C4" s="144" t="s">
        <v>341</v>
      </c>
      <c r="D4" s="145"/>
      <c r="E4" s="145"/>
      <c r="F4" s="145"/>
      <c r="G4" s="17">
        <v>0.6875</v>
      </c>
      <c r="H4" s="4"/>
      <c r="I4" s="4"/>
      <c r="J4" s="4"/>
      <c r="K4" s="8"/>
    </row>
    <row r="5" spans="1:11" ht="12.75" customHeight="1">
      <c r="A5" s="22"/>
      <c r="B5" s="23"/>
      <c r="C5" s="22"/>
      <c r="D5" s="23"/>
      <c r="E5" s="24"/>
      <c r="F5" s="26"/>
      <c r="G5" s="23"/>
      <c r="H5" s="27" t="s">
        <v>8</v>
      </c>
      <c r="I5" s="4"/>
      <c r="J5" s="4"/>
      <c r="K5" s="8"/>
    </row>
    <row r="6" spans="1:11" ht="18" customHeight="1">
      <c r="A6" s="16" t="s">
        <v>3</v>
      </c>
      <c r="B6" s="29" t="s">
        <v>12</v>
      </c>
      <c r="C6" s="31" t="s">
        <v>13</v>
      </c>
      <c r="D6" s="29" t="s">
        <v>15</v>
      </c>
      <c r="E6" s="32" t="s">
        <v>4</v>
      </c>
      <c r="F6" s="34" t="s">
        <v>16</v>
      </c>
      <c r="G6" s="29" t="s">
        <v>17</v>
      </c>
      <c r="H6" s="4" t="s">
        <v>18</v>
      </c>
      <c r="I6" s="4" t="s">
        <v>19</v>
      </c>
      <c r="J6" s="4" t="s">
        <v>20</v>
      </c>
      <c r="K6" s="4" t="s">
        <v>21</v>
      </c>
    </row>
    <row r="7" spans="1:11" ht="12.75" customHeight="1">
      <c r="A7" s="36">
        <v>1</v>
      </c>
      <c r="B7" s="38">
        <v>555</v>
      </c>
      <c r="C7" s="42" t="s">
        <v>1560</v>
      </c>
      <c r="D7" s="36">
        <v>2000</v>
      </c>
      <c r="E7" s="44" t="s">
        <v>1379</v>
      </c>
      <c r="F7" s="45">
        <v>2.2916666666666667E-3</v>
      </c>
      <c r="G7" s="52">
        <v>35</v>
      </c>
      <c r="H7" s="46" t="s">
        <v>343</v>
      </c>
      <c r="I7" s="8"/>
      <c r="J7" s="27">
        <v>3</v>
      </c>
      <c r="K7" s="47">
        <v>18</v>
      </c>
    </row>
    <row r="8" spans="1:11" ht="12.75" customHeight="1">
      <c r="A8" s="36">
        <v>2</v>
      </c>
      <c r="B8" s="38">
        <v>877</v>
      </c>
      <c r="C8" s="42" t="s">
        <v>1561</v>
      </c>
      <c r="D8" s="36">
        <v>2000</v>
      </c>
      <c r="E8" s="44" t="s">
        <v>1164</v>
      </c>
      <c r="F8" s="45">
        <v>2.5810185185185185E-3</v>
      </c>
      <c r="G8" s="52">
        <v>32</v>
      </c>
      <c r="H8" s="46" t="s">
        <v>344</v>
      </c>
      <c r="I8" s="8"/>
      <c r="J8" s="27">
        <v>3</v>
      </c>
      <c r="K8" s="47">
        <v>43</v>
      </c>
    </row>
    <row r="9" spans="1:11" ht="12.75" customHeight="1">
      <c r="A9" s="36">
        <v>3</v>
      </c>
      <c r="B9" s="38">
        <v>737</v>
      </c>
      <c r="C9" s="42" t="s">
        <v>1562</v>
      </c>
      <c r="D9" s="36">
        <v>1999</v>
      </c>
      <c r="E9" s="44" t="s">
        <v>846</v>
      </c>
      <c r="F9" s="45">
        <v>2.7199074074074074E-3</v>
      </c>
      <c r="G9" s="52">
        <v>30</v>
      </c>
      <c r="H9" s="46" t="s">
        <v>330</v>
      </c>
      <c r="I9" s="8"/>
      <c r="J9" s="27">
        <v>3</v>
      </c>
      <c r="K9" s="47">
        <v>55</v>
      </c>
    </row>
    <row r="10" spans="1:11" ht="12.75" customHeight="1">
      <c r="A10" s="36">
        <v>4</v>
      </c>
      <c r="B10" s="38">
        <v>701</v>
      </c>
      <c r="C10" s="42" t="s">
        <v>1563</v>
      </c>
      <c r="D10" s="36">
        <v>2000</v>
      </c>
      <c r="E10" s="44" t="s">
        <v>665</v>
      </c>
      <c r="F10" s="45">
        <v>2.7199074074074074E-3</v>
      </c>
      <c r="G10" s="52">
        <v>29</v>
      </c>
      <c r="H10" s="46" t="s">
        <v>330</v>
      </c>
      <c r="I10" s="8"/>
      <c r="J10" s="27">
        <v>3</v>
      </c>
      <c r="K10" s="47">
        <v>55</v>
      </c>
    </row>
    <row r="11" spans="1:11" ht="12.75" customHeight="1">
      <c r="A11" s="36">
        <v>5</v>
      </c>
      <c r="B11" s="38">
        <v>798</v>
      </c>
      <c r="C11" s="42" t="s">
        <v>1564</v>
      </c>
      <c r="D11" s="36">
        <v>1999</v>
      </c>
      <c r="E11" s="44" t="s">
        <v>872</v>
      </c>
      <c r="F11" s="45">
        <v>2.7546296296296294E-3</v>
      </c>
      <c r="G11" s="52">
        <v>28</v>
      </c>
      <c r="H11" s="46" t="s">
        <v>345</v>
      </c>
      <c r="I11" s="8"/>
      <c r="J11" s="27">
        <v>3</v>
      </c>
      <c r="K11" s="47">
        <v>58</v>
      </c>
    </row>
    <row r="12" spans="1:11" ht="12.75" customHeight="1">
      <c r="A12" s="36">
        <v>6</v>
      </c>
      <c r="B12" s="38">
        <v>872</v>
      </c>
      <c r="C12" s="42" t="s">
        <v>1565</v>
      </c>
      <c r="D12" s="36">
        <v>1999</v>
      </c>
      <c r="E12" s="44" t="s">
        <v>1164</v>
      </c>
      <c r="F12" s="45">
        <v>2.7546296296296294E-3</v>
      </c>
      <c r="G12" s="52">
        <v>27</v>
      </c>
      <c r="H12" s="46" t="s">
        <v>346</v>
      </c>
      <c r="I12" s="8"/>
      <c r="J12" s="27">
        <v>3</v>
      </c>
      <c r="K12" s="47">
        <v>58</v>
      </c>
    </row>
    <row r="13" spans="1:11" ht="12.75" customHeight="1">
      <c r="A13" s="36">
        <v>7</v>
      </c>
      <c r="B13" s="38">
        <v>805</v>
      </c>
      <c r="C13" s="42" t="s">
        <v>1566</v>
      </c>
      <c r="D13" s="36">
        <v>1999</v>
      </c>
      <c r="E13" s="44" t="s">
        <v>872</v>
      </c>
      <c r="F13" s="45">
        <v>2.7662037037037034E-3</v>
      </c>
      <c r="G13" s="52">
        <v>26</v>
      </c>
      <c r="H13" s="46" t="s">
        <v>347</v>
      </c>
      <c r="I13" s="4"/>
      <c r="J13" s="27">
        <v>3</v>
      </c>
      <c r="K13" s="47">
        <v>59</v>
      </c>
    </row>
    <row r="14" spans="1:11" ht="12.75" customHeight="1">
      <c r="A14" s="36">
        <v>8</v>
      </c>
      <c r="B14" s="38">
        <v>711</v>
      </c>
      <c r="C14" s="42" t="s">
        <v>1567</v>
      </c>
      <c r="D14" s="36">
        <v>1999</v>
      </c>
      <c r="E14" s="44" t="s">
        <v>665</v>
      </c>
      <c r="F14" s="45">
        <v>3.0324074074074073E-3</v>
      </c>
      <c r="G14" s="52">
        <v>25</v>
      </c>
      <c r="H14" s="46" t="s">
        <v>348</v>
      </c>
      <c r="I14" s="8"/>
      <c r="J14" s="27">
        <v>4</v>
      </c>
      <c r="K14" s="47">
        <v>22</v>
      </c>
    </row>
    <row r="15" spans="1:11" ht="12.75" customHeight="1">
      <c r="A15" s="36">
        <v>9</v>
      </c>
      <c r="B15" s="38">
        <v>710</v>
      </c>
      <c r="C15" s="42" t="s">
        <v>1568</v>
      </c>
      <c r="D15" s="36">
        <v>1999</v>
      </c>
      <c r="E15" s="44" t="s">
        <v>665</v>
      </c>
      <c r="F15" s="45">
        <v>3.1828703703703702E-3</v>
      </c>
      <c r="G15" s="52">
        <v>24</v>
      </c>
      <c r="H15" s="46" t="s">
        <v>349</v>
      </c>
      <c r="I15" s="8"/>
      <c r="J15" s="27">
        <v>4</v>
      </c>
      <c r="K15" s="47">
        <v>35</v>
      </c>
    </row>
    <row r="16" spans="1:11" ht="12.75" customHeight="1">
      <c r="A16" s="36">
        <v>10</v>
      </c>
      <c r="B16" s="38">
        <v>658</v>
      </c>
      <c r="C16" s="42" t="s">
        <v>1569</v>
      </c>
      <c r="D16" s="36">
        <v>2000</v>
      </c>
      <c r="E16" s="44" t="s">
        <v>576</v>
      </c>
      <c r="F16" s="45">
        <v>3.2523148148148151E-3</v>
      </c>
      <c r="G16" s="52">
        <v>23</v>
      </c>
      <c r="H16" s="46" t="s">
        <v>350</v>
      </c>
      <c r="I16" s="8"/>
      <c r="J16" s="27">
        <v>4</v>
      </c>
      <c r="K16" s="47">
        <v>41</v>
      </c>
    </row>
    <row r="17" spans="1:11" ht="12.75" customHeight="1">
      <c r="A17" s="36">
        <v>11</v>
      </c>
      <c r="B17" s="38">
        <v>789</v>
      </c>
      <c r="C17" s="42" t="s">
        <v>1570</v>
      </c>
      <c r="D17" s="36">
        <v>1999</v>
      </c>
      <c r="E17" s="44" t="s">
        <v>872</v>
      </c>
      <c r="F17" s="45">
        <v>3.2870370370370367E-3</v>
      </c>
      <c r="G17" s="52">
        <v>22</v>
      </c>
      <c r="H17" s="46" t="s">
        <v>351</v>
      </c>
      <c r="I17" s="4"/>
      <c r="J17" s="27">
        <v>4</v>
      </c>
      <c r="K17" s="47">
        <v>44</v>
      </c>
    </row>
    <row r="18" spans="1:11" ht="12.75" customHeight="1">
      <c r="A18" s="36">
        <v>12</v>
      </c>
      <c r="B18" s="38">
        <v>659</v>
      </c>
      <c r="C18" s="42" t="s">
        <v>1571</v>
      </c>
      <c r="D18" s="36">
        <v>1999</v>
      </c>
      <c r="E18" s="44" t="s">
        <v>576</v>
      </c>
      <c r="F18" s="45">
        <v>3.2870370370370367E-3</v>
      </c>
      <c r="G18" s="52">
        <v>21</v>
      </c>
      <c r="H18" s="46" t="s">
        <v>352</v>
      </c>
      <c r="I18" s="8"/>
      <c r="J18" s="27">
        <v>4</v>
      </c>
      <c r="K18" s="47">
        <v>44</v>
      </c>
    </row>
    <row r="19" spans="1:11" ht="12.75" customHeight="1">
      <c r="A19" s="36">
        <v>13</v>
      </c>
      <c r="B19" s="38">
        <v>794</v>
      </c>
      <c r="C19" s="42" t="s">
        <v>1572</v>
      </c>
      <c r="D19" s="36">
        <v>1999</v>
      </c>
      <c r="E19" s="44" t="s">
        <v>872</v>
      </c>
      <c r="F19" s="45">
        <v>3.3333333333333335E-3</v>
      </c>
      <c r="G19" s="52">
        <v>20</v>
      </c>
      <c r="H19" s="46" t="s">
        <v>353</v>
      </c>
      <c r="I19" s="8"/>
      <c r="J19" s="27">
        <v>4</v>
      </c>
      <c r="K19" s="47">
        <v>48</v>
      </c>
    </row>
    <row r="20" spans="1:11" ht="12.75" customHeight="1">
      <c r="A20" s="36">
        <v>13</v>
      </c>
      <c r="B20" s="38">
        <v>803</v>
      </c>
      <c r="C20" s="42" t="s">
        <v>1573</v>
      </c>
      <c r="D20" s="36">
        <v>1999</v>
      </c>
      <c r="E20" s="44" t="s">
        <v>872</v>
      </c>
      <c r="F20" s="45">
        <v>3.3333333333333335E-3</v>
      </c>
      <c r="G20" s="52">
        <v>20</v>
      </c>
      <c r="H20" s="46" t="s">
        <v>353</v>
      </c>
      <c r="I20" s="8"/>
      <c r="J20" s="27">
        <v>4</v>
      </c>
      <c r="K20" s="47">
        <v>48</v>
      </c>
    </row>
    <row r="21" spans="1:11" ht="12.75" customHeight="1">
      <c r="A21" s="36">
        <v>15</v>
      </c>
      <c r="B21" s="38">
        <v>909</v>
      </c>
      <c r="C21" s="42" t="s">
        <v>1574</v>
      </c>
      <c r="D21" s="36">
        <v>2000</v>
      </c>
      <c r="E21" s="44" t="s">
        <v>1164</v>
      </c>
      <c r="F21" s="45">
        <v>3.425925925925926E-3</v>
      </c>
      <c r="G21" s="52">
        <v>11</v>
      </c>
      <c r="H21" s="46" t="s">
        <v>354</v>
      </c>
      <c r="I21" s="8"/>
      <c r="J21" s="27">
        <v>4</v>
      </c>
      <c r="K21" s="47">
        <v>56</v>
      </c>
    </row>
    <row r="22" spans="1:11" ht="12.75" hidden="1" customHeight="1">
      <c r="A22" s="36">
        <v>23</v>
      </c>
      <c r="B22" s="38"/>
      <c r="C22" s="42" t="s">
        <v>1575</v>
      </c>
      <c r="D22" s="36" t="s">
        <v>1575</v>
      </c>
      <c r="E22" s="44" t="s">
        <v>1575</v>
      </c>
      <c r="F22" s="45">
        <v>0</v>
      </c>
      <c r="G22" s="52">
        <v>10</v>
      </c>
      <c r="H22" s="49"/>
      <c r="I22" s="8"/>
      <c r="J22" s="27"/>
      <c r="K22" s="47"/>
    </row>
    <row r="23" spans="1:11" ht="12.75" hidden="1" customHeight="1">
      <c r="A23" s="36">
        <v>24</v>
      </c>
      <c r="B23" s="38"/>
      <c r="C23" s="42" t="s">
        <v>1575</v>
      </c>
      <c r="D23" s="36" t="s">
        <v>1575</v>
      </c>
      <c r="E23" s="44" t="s">
        <v>1575</v>
      </c>
      <c r="F23" s="45">
        <v>0</v>
      </c>
      <c r="G23" s="52">
        <v>9</v>
      </c>
      <c r="H23" s="49"/>
      <c r="I23" s="8"/>
      <c r="J23" s="27"/>
      <c r="K23" s="47"/>
    </row>
    <row r="24" spans="1:11" ht="12.75" hidden="1" customHeight="1">
      <c r="A24" s="36">
        <v>25</v>
      </c>
      <c r="B24" s="38"/>
      <c r="C24" s="42" t="s">
        <v>1575</v>
      </c>
      <c r="D24" s="36" t="s">
        <v>1575</v>
      </c>
      <c r="E24" s="44" t="s">
        <v>1575</v>
      </c>
      <c r="F24" s="45">
        <v>0</v>
      </c>
      <c r="G24" s="52">
        <v>8</v>
      </c>
      <c r="H24" s="49"/>
      <c r="I24" s="4"/>
      <c r="J24" s="27"/>
      <c r="K24" s="47"/>
    </row>
    <row r="25" spans="1:11" ht="12.75" hidden="1" customHeight="1">
      <c r="A25" s="36">
        <v>26</v>
      </c>
      <c r="B25" s="38"/>
      <c r="C25" s="42" t="s">
        <v>1575</v>
      </c>
      <c r="D25" s="36" t="s">
        <v>1575</v>
      </c>
      <c r="E25" s="44" t="s">
        <v>1575</v>
      </c>
      <c r="F25" s="45">
        <v>0</v>
      </c>
      <c r="G25" s="52">
        <v>7</v>
      </c>
      <c r="H25" s="49"/>
      <c r="I25" s="8"/>
      <c r="J25" s="27"/>
      <c r="K25" s="47"/>
    </row>
    <row r="26" spans="1:11" ht="12.75" hidden="1" customHeight="1">
      <c r="A26" s="36">
        <v>27</v>
      </c>
      <c r="B26" s="38"/>
      <c r="C26" s="42" t="s">
        <v>1575</v>
      </c>
      <c r="D26" s="36" t="s">
        <v>1575</v>
      </c>
      <c r="E26" s="44" t="s">
        <v>1575</v>
      </c>
      <c r="F26" s="45">
        <v>0</v>
      </c>
      <c r="G26" s="52">
        <v>6</v>
      </c>
      <c r="H26" s="49"/>
      <c r="I26" s="8"/>
      <c r="J26" s="27"/>
      <c r="K26" s="47"/>
    </row>
    <row r="27" spans="1:11" ht="12.75" hidden="1" customHeight="1">
      <c r="A27" s="36">
        <v>28</v>
      </c>
      <c r="B27" s="38"/>
      <c r="C27" s="42" t="s">
        <v>1575</v>
      </c>
      <c r="D27" s="36" t="s">
        <v>1575</v>
      </c>
      <c r="E27" s="44" t="s">
        <v>1575</v>
      </c>
      <c r="F27" s="45">
        <v>0</v>
      </c>
      <c r="G27" s="52">
        <v>5</v>
      </c>
      <c r="H27" s="49"/>
      <c r="I27" s="8"/>
      <c r="J27" s="27"/>
      <c r="K27" s="47"/>
    </row>
    <row r="28" spans="1:11" ht="12.75" hidden="1" customHeight="1">
      <c r="A28" s="36">
        <v>29</v>
      </c>
      <c r="B28" s="38"/>
      <c r="C28" s="42" t="s">
        <v>1575</v>
      </c>
      <c r="D28" s="36" t="s">
        <v>1575</v>
      </c>
      <c r="E28" s="44" t="s">
        <v>1575</v>
      </c>
      <c r="F28" s="45">
        <v>0</v>
      </c>
      <c r="G28" s="52">
        <v>4</v>
      </c>
      <c r="H28" s="49"/>
      <c r="I28" s="8"/>
      <c r="J28" s="27"/>
      <c r="K28" s="47"/>
    </row>
  </sheetData>
  <autoFilter ref="B6:K28"/>
  <mergeCells count="2">
    <mergeCell ref="C4:F4"/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pane ySplit="6" topLeftCell="A7" activePane="bottomLeft" state="frozen"/>
      <selection pane="bottomLeft" activeCell="O5" sqref="O5"/>
    </sheetView>
  </sheetViews>
  <sheetFormatPr defaultColWidth="17.28515625" defaultRowHeight="15" customHeight="1"/>
  <cols>
    <col min="1" max="1" width="6.5703125" customWidth="1"/>
    <col min="2" max="3" width="9" customWidth="1"/>
    <col min="4" max="4" width="6.5703125" customWidth="1"/>
    <col min="5" max="5" width="26.140625" customWidth="1"/>
    <col min="6" max="6" width="10.85546875" customWidth="1"/>
    <col min="7" max="7" width="22.42578125" customWidth="1"/>
    <col min="8" max="9" width="10.28515625" customWidth="1"/>
    <col min="10" max="10" width="9.85546875" hidden="1" customWidth="1"/>
    <col min="11" max="11" width="7.28515625" hidden="1" customWidth="1"/>
    <col min="12" max="12" width="6.85546875" hidden="1" customWidth="1"/>
    <col min="13" max="13" width="7" hidden="1" customWidth="1"/>
  </cols>
  <sheetData>
    <row r="1" spans="1:13" ht="23.25" customHeight="1">
      <c r="A1" s="147" t="s">
        <v>414</v>
      </c>
      <c r="B1" s="145"/>
      <c r="C1" s="145"/>
      <c r="D1" s="145"/>
      <c r="E1" s="145"/>
      <c r="F1" s="145"/>
      <c r="G1" s="145"/>
      <c r="H1" s="2"/>
      <c r="I1" s="3"/>
      <c r="J1" s="4"/>
      <c r="K1" s="4"/>
      <c r="L1" s="4"/>
      <c r="M1" s="8"/>
    </row>
    <row r="2" spans="1:13" ht="15.75" customHeight="1">
      <c r="A2" s="1" t="s">
        <v>0</v>
      </c>
      <c r="B2" s="3"/>
      <c r="C2" s="3"/>
      <c r="D2" s="3"/>
      <c r="E2" s="7"/>
      <c r="F2" s="3"/>
      <c r="G2" s="11">
        <v>43208</v>
      </c>
      <c r="H2" s="12"/>
      <c r="I2" s="3"/>
      <c r="J2" s="4"/>
      <c r="K2" s="4"/>
      <c r="L2" s="4"/>
      <c r="M2" s="8"/>
    </row>
    <row r="3" spans="1:13" ht="12.75" customHeight="1">
      <c r="A3" s="7"/>
      <c r="B3" s="3"/>
      <c r="C3" s="3"/>
      <c r="D3" s="3"/>
      <c r="E3" s="7"/>
      <c r="F3" s="3"/>
      <c r="G3" s="14"/>
      <c r="H3" s="12"/>
      <c r="I3" s="3"/>
      <c r="J3" s="4"/>
      <c r="K3" s="4"/>
      <c r="L3" s="4"/>
      <c r="M3" s="8"/>
    </row>
    <row r="4" spans="1:13" ht="18" customHeight="1">
      <c r="A4" s="7"/>
      <c r="B4" s="19"/>
      <c r="C4" s="19"/>
      <c r="D4" s="19"/>
      <c r="E4" s="144" t="s">
        <v>355</v>
      </c>
      <c r="F4" s="145"/>
      <c r="G4" s="145"/>
      <c r="H4" s="145"/>
      <c r="I4" s="25">
        <v>0.70138888888888884</v>
      </c>
      <c r="J4" s="4"/>
      <c r="K4" s="4"/>
      <c r="L4" s="4"/>
      <c r="M4" s="8"/>
    </row>
    <row r="5" spans="1:13" ht="12.75" customHeight="1">
      <c r="A5" s="22"/>
      <c r="B5" s="23"/>
      <c r="C5" s="23"/>
      <c r="D5" s="23"/>
      <c r="E5" s="22"/>
      <c r="F5" s="23"/>
      <c r="G5" s="24"/>
      <c r="H5" s="26"/>
      <c r="I5" s="23"/>
      <c r="J5" s="27" t="s">
        <v>8</v>
      </c>
      <c r="K5" s="4"/>
      <c r="L5" s="4"/>
      <c r="M5" s="8"/>
    </row>
    <row r="6" spans="1:13" ht="18" customHeight="1">
      <c r="A6" s="31" t="s">
        <v>3</v>
      </c>
      <c r="B6" s="53" t="s">
        <v>10</v>
      </c>
      <c r="C6" s="53" t="s">
        <v>11</v>
      </c>
      <c r="D6" s="29" t="s">
        <v>12</v>
      </c>
      <c r="E6" s="31" t="s">
        <v>13</v>
      </c>
      <c r="F6" s="29" t="s">
        <v>15</v>
      </c>
      <c r="G6" s="32" t="s">
        <v>4</v>
      </c>
      <c r="H6" s="34" t="s">
        <v>16</v>
      </c>
      <c r="I6" s="29" t="s">
        <v>17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ht="12.75" customHeight="1">
      <c r="A7" s="38">
        <v>35</v>
      </c>
      <c r="B7" s="38">
        <v>2</v>
      </c>
      <c r="C7" s="38">
        <v>1</v>
      </c>
      <c r="D7" s="38">
        <v>896</v>
      </c>
      <c r="E7" s="42" t="s">
        <v>1576</v>
      </c>
      <c r="F7" s="36">
        <v>2000</v>
      </c>
      <c r="G7" s="44" t="s">
        <v>1164</v>
      </c>
      <c r="H7" s="45">
        <v>4.6180555555555558E-3</v>
      </c>
      <c r="I7" s="52">
        <v>35</v>
      </c>
      <c r="J7" s="46" t="s">
        <v>389</v>
      </c>
      <c r="K7" s="8"/>
      <c r="L7" s="27">
        <v>6</v>
      </c>
      <c r="M7" s="47">
        <v>39</v>
      </c>
    </row>
    <row r="8" spans="1:13" ht="12.75" customHeight="1">
      <c r="A8" s="38">
        <v>1</v>
      </c>
      <c r="B8" s="38">
        <v>1</v>
      </c>
      <c r="C8" s="38">
        <v>1</v>
      </c>
      <c r="D8" s="38">
        <v>796</v>
      </c>
      <c r="E8" s="42" t="s">
        <v>1577</v>
      </c>
      <c r="F8" s="36">
        <v>2000</v>
      </c>
      <c r="G8" s="44" t="s">
        <v>872</v>
      </c>
      <c r="H8" s="45">
        <v>4.7222222222222223E-3</v>
      </c>
      <c r="I8" s="52">
        <v>32</v>
      </c>
      <c r="J8" s="46" t="s">
        <v>356</v>
      </c>
      <c r="K8" s="8"/>
      <c r="L8" s="27">
        <v>6</v>
      </c>
      <c r="M8" s="47">
        <v>48</v>
      </c>
    </row>
    <row r="9" spans="1:13" ht="12.75" customHeight="1">
      <c r="A9" s="38">
        <v>2</v>
      </c>
      <c r="B9" s="38">
        <v>1</v>
      </c>
      <c r="C9" s="38">
        <v>2</v>
      </c>
      <c r="D9" s="38">
        <v>764</v>
      </c>
      <c r="E9" s="42" t="s">
        <v>1578</v>
      </c>
      <c r="F9" s="36">
        <v>2000</v>
      </c>
      <c r="G9" s="44" t="s">
        <v>872</v>
      </c>
      <c r="H9" s="45">
        <v>4.7569444444444447E-3</v>
      </c>
      <c r="I9" s="52">
        <v>30</v>
      </c>
      <c r="J9" s="46" t="s">
        <v>357</v>
      </c>
      <c r="K9" s="8"/>
      <c r="L9" s="27">
        <v>6</v>
      </c>
      <c r="M9" s="47">
        <v>51</v>
      </c>
    </row>
    <row r="10" spans="1:13" ht="12.75" customHeight="1">
      <c r="A10" s="38">
        <v>3</v>
      </c>
      <c r="B10" s="38">
        <v>1</v>
      </c>
      <c r="C10" s="38">
        <v>3</v>
      </c>
      <c r="D10" s="38">
        <v>859</v>
      </c>
      <c r="E10" s="42" t="s">
        <v>1579</v>
      </c>
      <c r="F10" s="36">
        <v>2000</v>
      </c>
      <c r="G10" s="44" t="s">
        <v>986</v>
      </c>
      <c r="H10" s="45">
        <v>4.7916666666666672E-3</v>
      </c>
      <c r="I10" s="52">
        <v>29</v>
      </c>
      <c r="J10" s="46" t="s">
        <v>358</v>
      </c>
      <c r="K10" s="8"/>
      <c r="L10" s="27">
        <v>6</v>
      </c>
      <c r="M10" s="47">
        <v>54</v>
      </c>
    </row>
    <row r="11" spans="1:13" ht="12.75" customHeight="1">
      <c r="A11" s="38">
        <v>4</v>
      </c>
      <c r="B11" s="38">
        <v>1</v>
      </c>
      <c r="C11" s="38">
        <v>4</v>
      </c>
      <c r="D11" s="38">
        <v>848</v>
      </c>
      <c r="E11" s="42" t="s">
        <v>1580</v>
      </c>
      <c r="F11" s="36">
        <v>2000</v>
      </c>
      <c r="G11" s="44" t="s">
        <v>986</v>
      </c>
      <c r="H11" s="45">
        <v>4.8263888888888887E-3</v>
      </c>
      <c r="I11" s="52">
        <v>28</v>
      </c>
      <c r="J11" s="46" t="s">
        <v>359</v>
      </c>
      <c r="K11" s="8"/>
      <c r="L11" s="27">
        <v>6</v>
      </c>
      <c r="M11" s="47">
        <v>57</v>
      </c>
    </row>
    <row r="12" spans="1:13" ht="12.75" customHeight="1">
      <c r="A12" s="38">
        <v>5</v>
      </c>
      <c r="B12" s="38">
        <v>1</v>
      </c>
      <c r="C12" s="38">
        <v>5</v>
      </c>
      <c r="D12" s="38">
        <v>678</v>
      </c>
      <c r="E12" s="42" t="s">
        <v>1581</v>
      </c>
      <c r="F12" s="36">
        <v>1999</v>
      </c>
      <c r="G12" s="44" t="s">
        <v>576</v>
      </c>
      <c r="H12" s="45">
        <v>4.8726851851851856E-3</v>
      </c>
      <c r="I12" s="52">
        <v>27</v>
      </c>
      <c r="J12" s="46" t="s">
        <v>360</v>
      </c>
      <c r="K12" s="8"/>
      <c r="L12" s="27">
        <v>7</v>
      </c>
      <c r="M12" s="47">
        <v>1</v>
      </c>
    </row>
    <row r="13" spans="1:13" ht="12.75" customHeight="1">
      <c r="A13" s="38">
        <v>6</v>
      </c>
      <c r="B13" s="38">
        <v>1</v>
      </c>
      <c r="C13" s="38">
        <v>6</v>
      </c>
      <c r="D13" s="38">
        <v>743</v>
      </c>
      <c r="E13" s="42" t="s">
        <v>1582</v>
      </c>
      <c r="F13" s="36">
        <v>2000</v>
      </c>
      <c r="G13" s="44" t="s">
        <v>846</v>
      </c>
      <c r="H13" s="45">
        <v>4.8726851851851856E-3</v>
      </c>
      <c r="I13" s="52">
        <v>26</v>
      </c>
      <c r="J13" s="46" t="s">
        <v>361</v>
      </c>
      <c r="K13" s="47"/>
      <c r="L13" s="27">
        <v>7</v>
      </c>
      <c r="M13" s="47">
        <v>1</v>
      </c>
    </row>
    <row r="14" spans="1:13" ht="12.75" customHeight="1">
      <c r="A14" s="38">
        <v>7</v>
      </c>
      <c r="B14" s="38">
        <v>1</v>
      </c>
      <c r="C14" s="38">
        <v>7</v>
      </c>
      <c r="D14" s="38">
        <v>756</v>
      </c>
      <c r="E14" s="42" t="s">
        <v>1583</v>
      </c>
      <c r="F14" s="36">
        <v>1999</v>
      </c>
      <c r="G14" s="44" t="s">
        <v>872</v>
      </c>
      <c r="H14" s="45">
        <v>4.9768518518518521E-3</v>
      </c>
      <c r="I14" s="52">
        <v>25</v>
      </c>
      <c r="J14" s="46" t="s">
        <v>362</v>
      </c>
      <c r="K14" s="27"/>
      <c r="L14" s="27">
        <v>7</v>
      </c>
      <c r="M14" s="47">
        <v>10</v>
      </c>
    </row>
    <row r="15" spans="1:13" ht="12.75" customHeight="1">
      <c r="A15" s="38">
        <v>8</v>
      </c>
      <c r="B15" s="38">
        <v>1</v>
      </c>
      <c r="C15" s="38">
        <v>8</v>
      </c>
      <c r="D15" s="38">
        <v>768</v>
      </c>
      <c r="E15" s="42" t="s">
        <v>1584</v>
      </c>
      <c r="F15" s="36">
        <v>2000</v>
      </c>
      <c r="G15" s="44" t="s">
        <v>872</v>
      </c>
      <c r="H15" s="45">
        <v>5.0000000000000001E-3</v>
      </c>
      <c r="I15" s="52">
        <v>24</v>
      </c>
      <c r="J15" s="46" t="s">
        <v>363</v>
      </c>
      <c r="K15" s="8"/>
      <c r="L15" s="27">
        <v>7</v>
      </c>
      <c r="M15" s="47">
        <v>12</v>
      </c>
    </row>
    <row r="16" spans="1:13" ht="12.75" customHeight="1">
      <c r="A16" s="38">
        <v>9</v>
      </c>
      <c r="B16" s="38">
        <v>1</v>
      </c>
      <c r="C16" s="38">
        <v>9</v>
      </c>
      <c r="D16" s="38">
        <v>705</v>
      </c>
      <c r="E16" s="42" t="s">
        <v>1585</v>
      </c>
      <c r="F16" s="36">
        <v>2000</v>
      </c>
      <c r="G16" s="44" t="s">
        <v>665</v>
      </c>
      <c r="H16" s="45">
        <v>5.0925925925925921E-3</v>
      </c>
      <c r="I16" s="52">
        <v>23</v>
      </c>
      <c r="J16" s="46" t="s">
        <v>364</v>
      </c>
      <c r="K16" s="8"/>
      <c r="L16" s="27">
        <v>7</v>
      </c>
      <c r="M16" s="47">
        <v>20</v>
      </c>
    </row>
    <row r="17" spans="1:13" ht="12.75" customHeight="1">
      <c r="A17" s="38">
        <v>10</v>
      </c>
      <c r="B17" s="38">
        <v>1</v>
      </c>
      <c r="C17" s="38">
        <v>10</v>
      </c>
      <c r="D17" s="38">
        <v>822</v>
      </c>
      <c r="E17" s="42" t="s">
        <v>1586</v>
      </c>
      <c r="F17" s="36">
        <v>1999</v>
      </c>
      <c r="G17" s="44" t="s">
        <v>975</v>
      </c>
      <c r="H17" s="45">
        <v>5.1041666666666666E-3</v>
      </c>
      <c r="I17" s="52">
        <v>22</v>
      </c>
      <c r="J17" s="46" t="s">
        <v>365</v>
      </c>
      <c r="K17" s="8"/>
      <c r="L17" s="27">
        <v>7</v>
      </c>
      <c r="M17" s="47">
        <v>21</v>
      </c>
    </row>
    <row r="18" spans="1:13" ht="12.75" customHeight="1">
      <c r="A18" s="38">
        <v>11</v>
      </c>
      <c r="B18" s="38">
        <v>1</v>
      </c>
      <c r="C18" s="38">
        <v>11</v>
      </c>
      <c r="D18" s="38">
        <v>702</v>
      </c>
      <c r="E18" s="42" t="s">
        <v>1587</v>
      </c>
      <c r="F18" s="36">
        <v>2000</v>
      </c>
      <c r="G18" s="44" t="s">
        <v>665</v>
      </c>
      <c r="H18" s="45">
        <v>5.1041666666666666E-3</v>
      </c>
      <c r="I18" s="52">
        <v>21</v>
      </c>
      <c r="J18" s="46" t="s">
        <v>366</v>
      </c>
      <c r="K18" s="47"/>
      <c r="L18" s="27">
        <v>7</v>
      </c>
      <c r="M18" s="47">
        <v>21</v>
      </c>
    </row>
    <row r="19" spans="1:13" ht="12.75" customHeight="1">
      <c r="A19" s="38">
        <v>12</v>
      </c>
      <c r="B19" s="38">
        <v>1</v>
      </c>
      <c r="C19" s="38">
        <v>12</v>
      </c>
      <c r="D19" s="38">
        <v>675</v>
      </c>
      <c r="E19" s="42" t="s">
        <v>1588</v>
      </c>
      <c r="F19" s="36">
        <v>1999</v>
      </c>
      <c r="G19" s="44" t="s">
        <v>576</v>
      </c>
      <c r="H19" s="45">
        <v>5.1967592592592595E-3</v>
      </c>
      <c r="I19" s="52">
        <v>20</v>
      </c>
      <c r="J19" s="46" t="s">
        <v>367</v>
      </c>
      <c r="K19" s="27"/>
      <c r="L19" s="27">
        <v>7</v>
      </c>
      <c r="M19" s="47">
        <v>29</v>
      </c>
    </row>
    <row r="20" spans="1:13" ht="12.75" customHeight="1">
      <c r="A20" s="38">
        <v>36</v>
      </c>
      <c r="B20" s="38">
        <v>2</v>
      </c>
      <c r="C20" s="38">
        <v>2</v>
      </c>
      <c r="D20" s="38">
        <v>940</v>
      </c>
      <c r="E20" s="42" t="s">
        <v>1589</v>
      </c>
      <c r="F20" s="36">
        <v>2000</v>
      </c>
      <c r="G20" s="44" t="s">
        <v>1273</v>
      </c>
      <c r="H20" s="45">
        <v>5.2199074074074066E-3</v>
      </c>
      <c r="I20" s="52">
        <v>19</v>
      </c>
      <c r="J20" s="46" t="s">
        <v>390</v>
      </c>
      <c r="K20" s="8"/>
      <c r="L20" s="27">
        <v>7</v>
      </c>
      <c r="M20" s="47">
        <v>31</v>
      </c>
    </row>
    <row r="21" spans="1:13" ht="12.75" customHeight="1">
      <c r="A21" s="38">
        <v>13</v>
      </c>
      <c r="B21" s="38">
        <v>1</v>
      </c>
      <c r="C21" s="38">
        <v>13</v>
      </c>
      <c r="D21" s="38">
        <v>704</v>
      </c>
      <c r="E21" s="42" t="s">
        <v>1590</v>
      </c>
      <c r="F21" s="36">
        <v>2000</v>
      </c>
      <c r="G21" s="44" t="s">
        <v>665</v>
      </c>
      <c r="H21" s="45">
        <v>5.2546296296296299E-3</v>
      </c>
      <c r="I21" s="52">
        <v>18</v>
      </c>
      <c r="J21" s="46" t="s">
        <v>368</v>
      </c>
      <c r="K21" s="8"/>
      <c r="L21" s="27">
        <v>7</v>
      </c>
      <c r="M21" s="47">
        <v>34</v>
      </c>
    </row>
    <row r="22" spans="1:13" ht="12.75" customHeight="1">
      <c r="A22" s="38">
        <v>14</v>
      </c>
      <c r="B22" s="38">
        <v>1</v>
      </c>
      <c r="C22" s="38">
        <v>14</v>
      </c>
      <c r="D22" s="38">
        <v>715</v>
      </c>
      <c r="E22" s="42" t="s">
        <v>1591</v>
      </c>
      <c r="F22" s="36">
        <v>1999</v>
      </c>
      <c r="G22" s="44" t="s">
        <v>665</v>
      </c>
      <c r="H22" s="45">
        <v>5.3009259259259251E-3</v>
      </c>
      <c r="I22" s="52">
        <v>17</v>
      </c>
      <c r="J22" s="46" t="s">
        <v>369</v>
      </c>
      <c r="K22" s="47"/>
      <c r="L22" s="27">
        <v>7</v>
      </c>
      <c r="M22" s="47">
        <v>38</v>
      </c>
    </row>
    <row r="23" spans="1:13" ht="12.75" customHeight="1">
      <c r="A23" s="38">
        <v>15</v>
      </c>
      <c r="B23" s="38">
        <v>1</v>
      </c>
      <c r="C23" s="38">
        <v>15</v>
      </c>
      <c r="D23" s="38">
        <v>837</v>
      </c>
      <c r="E23" s="42" t="s">
        <v>1592</v>
      </c>
      <c r="F23" s="36">
        <v>2000</v>
      </c>
      <c r="G23" s="44" t="s">
        <v>986</v>
      </c>
      <c r="H23" s="45">
        <v>5.3587962962962964E-3</v>
      </c>
      <c r="I23" s="52">
        <v>16</v>
      </c>
      <c r="J23" s="46" t="s">
        <v>370</v>
      </c>
      <c r="K23" s="8"/>
      <c r="L23" s="27">
        <v>7</v>
      </c>
      <c r="M23" s="47">
        <v>43</v>
      </c>
    </row>
    <row r="24" spans="1:13" ht="12.75" customHeight="1">
      <c r="A24" s="38">
        <v>37</v>
      </c>
      <c r="B24" s="38">
        <v>2</v>
      </c>
      <c r="C24" s="38">
        <v>3</v>
      </c>
      <c r="D24" s="38">
        <v>937</v>
      </c>
      <c r="E24" s="42" t="s">
        <v>1593</v>
      </c>
      <c r="F24" s="36">
        <v>1999</v>
      </c>
      <c r="G24" s="44" t="s">
        <v>1273</v>
      </c>
      <c r="H24" s="45">
        <v>5.3819444444444453E-3</v>
      </c>
      <c r="I24" s="52">
        <v>15</v>
      </c>
      <c r="J24" s="46" t="s">
        <v>391</v>
      </c>
      <c r="K24" s="47"/>
      <c r="L24" s="27">
        <v>7</v>
      </c>
      <c r="M24" s="47">
        <v>45</v>
      </c>
    </row>
    <row r="25" spans="1:13" ht="12.75" customHeight="1">
      <c r="A25" s="38">
        <v>16</v>
      </c>
      <c r="B25" s="38">
        <v>1</v>
      </c>
      <c r="C25" s="38">
        <v>16</v>
      </c>
      <c r="D25" s="38">
        <v>747</v>
      </c>
      <c r="E25" s="42" t="s">
        <v>1594</v>
      </c>
      <c r="F25" s="36">
        <v>1999</v>
      </c>
      <c r="G25" s="44" t="s">
        <v>846</v>
      </c>
      <c r="H25" s="45">
        <v>5.4282407407407404E-3</v>
      </c>
      <c r="I25" s="52">
        <v>14</v>
      </c>
      <c r="J25" s="46" t="s">
        <v>371</v>
      </c>
      <c r="K25" s="4"/>
      <c r="L25" s="27">
        <v>7</v>
      </c>
      <c r="M25" s="47">
        <v>49</v>
      </c>
    </row>
    <row r="26" spans="1:13" ht="12.75" customHeight="1">
      <c r="A26" s="38">
        <v>17</v>
      </c>
      <c r="B26" s="38">
        <v>1</v>
      </c>
      <c r="C26" s="38">
        <v>17</v>
      </c>
      <c r="D26" s="38">
        <v>753</v>
      </c>
      <c r="E26" s="42" t="s">
        <v>1595</v>
      </c>
      <c r="F26" s="36">
        <v>2000</v>
      </c>
      <c r="G26" s="44" t="s">
        <v>846</v>
      </c>
      <c r="H26" s="45">
        <v>5.4976851851851853E-3</v>
      </c>
      <c r="I26" s="52">
        <v>13</v>
      </c>
      <c r="J26" s="46" t="s">
        <v>372</v>
      </c>
      <c r="K26" s="47"/>
      <c r="L26" s="27">
        <v>7</v>
      </c>
      <c r="M26" s="47">
        <v>55</v>
      </c>
    </row>
    <row r="27" spans="1:13" ht="12.75" customHeight="1">
      <c r="A27" s="38">
        <v>18</v>
      </c>
      <c r="B27" s="38">
        <v>1</v>
      </c>
      <c r="C27" s="38">
        <v>18</v>
      </c>
      <c r="D27" s="38">
        <v>916</v>
      </c>
      <c r="E27" s="42" t="s">
        <v>1596</v>
      </c>
      <c r="F27" s="36">
        <v>1999</v>
      </c>
      <c r="G27" s="44" t="s">
        <v>1164</v>
      </c>
      <c r="H27" s="45">
        <v>5.5324074074074069E-3</v>
      </c>
      <c r="I27" s="52">
        <v>12</v>
      </c>
      <c r="J27" s="46" t="s">
        <v>373</v>
      </c>
      <c r="K27" s="27"/>
      <c r="L27" s="27">
        <v>7</v>
      </c>
      <c r="M27" s="47">
        <v>58</v>
      </c>
    </row>
    <row r="28" spans="1:13" ht="12.75" customHeight="1">
      <c r="A28" s="38">
        <v>19</v>
      </c>
      <c r="B28" s="38">
        <v>1</v>
      </c>
      <c r="C28" s="38">
        <v>19</v>
      </c>
      <c r="D28" s="38">
        <v>754</v>
      </c>
      <c r="E28" s="42" t="s">
        <v>1597</v>
      </c>
      <c r="F28" s="36">
        <v>1999</v>
      </c>
      <c r="G28" s="44" t="s">
        <v>872</v>
      </c>
      <c r="H28" s="45">
        <v>5.5671296296296302E-3</v>
      </c>
      <c r="I28" s="52">
        <v>11</v>
      </c>
      <c r="J28" s="46" t="s">
        <v>374</v>
      </c>
      <c r="K28" s="4"/>
      <c r="L28" s="27">
        <v>8</v>
      </c>
      <c r="M28" s="47">
        <v>1</v>
      </c>
    </row>
    <row r="29" spans="1:13" ht="12.75" customHeight="1">
      <c r="A29" s="38">
        <v>20</v>
      </c>
      <c r="B29" s="38">
        <v>1</v>
      </c>
      <c r="C29" s="38">
        <v>20</v>
      </c>
      <c r="D29" s="38">
        <v>921</v>
      </c>
      <c r="E29" s="42" t="s">
        <v>1598</v>
      </c>
      <c r="F29" s="36">
        <v>2000</v>
      </c>
      <c r="G29" s="44" t="s">
        <v>1164</v>
      </c>
      <c r="H29" s="45">
        <v>5.6018518518518518E-3</v>
      </c>
      <c r="I29" s="52">
        <v>10</v>
      </c>
      <c r="J29" s="46" t="s">
        <v>375</v>
      </c>
      <c r="K29" s="27"/>
      <c r="L29" s="27">
        <v>8</v>
      </c>
      <c r="M29" s="47">
        <v>4</v>
      </c>
    </row>
    <row r="30" spans="1:13" ht="12.75" customHeight="1">
      <c r="A30" s="38">
        <v>21</v>
      </c>
      <c r="B30" s="38">
        <v>1</v>
      </c>
      <c r="C30" s="38">
        <v>21</v>
      </c>
      <c r="D30" s="38">
        <v>821</v>
      </c>
      <c r="E30" s="42" t="s">
        <v>1599</v>
      </c>
      <c r="F30" s="36">
        <v>1999</v>
      </c>
      <c r="G30" s="44" t="s">
        <v>975</v>
      </c>
      <c r="H30" s="45">
        <v>5.6249999999999989E-3</v>
      </c>
      <c r="I30" s="52">
        <v>9</v>
      </c>
      <c r="J30" s="46" t="s">
        <v>376</v>
      </c>
      <c r="K30" s="47"/>
      <c r="L30" s="27">
        <v>8</v>
      </c>
      <c r="M30" s="47">
        <v>6</v>
      </c>
    </row>
    <row r="31" spans="1:13" ht="12.75" customHeight="1">
      <c r="A31" s="38">
        <v>22</v>
      </c>
      <c r="B31" s="38">
        <v>1</v>
      </c>
      <c r="C31" s="38">
        <v>22</v>
      </c>
      <c r="D31" s="38">
        <v>999</v>
      </c>
      <c r="E31" s="42" t="s">
        <v>1600</v>
      </c>
      <c r="F31" s="36">
        <v>1999</v>
      </c>
      <c r="G31" s="44" t="s">
        <v>975</v>
      </c>
      <c r="H31" s="45">
        <v>5.6249999999999989E-3</v>
      </c>
      <c r="I31" s="52">
        <v>8</v>
      </c>
      <c r="J31" s="46" t="s">
        <v>376</v>
      </c>
      <c r="K31" s="27"/>
      <c r="L31" s="27">
        <v>8</v>
      </c>
      <c r="M31" s="27">
        <v>6</v>
      </c>
    </row>
    <row r="32" spans="1:13" ht="12.75" customHeight="1">
      <c r="A32" s="38">
        <v>23</v>
      </c>
      <c r="B32" s="38">
        <v>1</v>
      </c>
      <c r="C32" s="38">
        <v>23</v>
      </c>
      <c r="D32" s="38">
        <v>914</v>
      </c>
      <c r="E32" s="42" t="s">
        <v>1601</v>
      </c>
      <c r="F32" s="36">
        <v>2000</v>
      </c>
      <c r="G32" s="44" t="s">
        <v>1164</v>
      </c>
      <c r="H32" s="45">
        <v>5.7060185185185191E-3</v>
      </c>
      <c r="I32" s="52">
        <v>7</v>
      </c>
      <c r="J32" s="46" t="s">
        <v>377</v>
      </c>
      <c r="K32" s="8"/>
      <c r="L32" s="27">
        <v>8</v>
      </c>
      <c r="M32" s="47">
        <v>13</v>
      </c>
    </row>
    <row r="33" spans="1:13" ht="12.75" customHeight="1">
      <c r="A33" s="38">
        <v>24</v>
      </c>
      <c r="B33" s="38">
        <v>1</v>
      </c>
      <c r="C33" s="38">
        <v>24</v>
      </c>
      <c r="D33" s="38">
        <v>793</v>
      </c>
      <c r="E33" s="42" t="s">
        <v>1602</v>
      </c>
      <c r="F33" s="36">
        <v>2000</v>
      </c>
      <c r="G33" s="44" t="s">
        <v>872</v>
      </c>
      <c r="H33" s="45">
        <v>5.7523148148148143E-3</v>
      </c>
      <c r="I33" s="52">
        <v>6</v>
      </c>
      <c r="J33" s="46" t="s">
        <v>378</v>
      </c>
      <c r="K33" s="27"/>
      <c r="L33" s="27">
        <v>8</v>
      </c>
      <c r="M33" s="47">
        <v>17</v>
      </c>
    </row>
    <row r="34" spans="1:13" ht="12.75" customHeight="1">
      <c r="A34" s="38">
        <v>25</v>
      </c>
      <c r="B34" s="38">
        <v>1</v>
      </c>
      <c r="C34" s="38">
        <v>25</v>
      </c>
      <c r="D34" s="38">
        <v>926</v>
      </c>
      <c r="E34" s="42" t="s">
        <v>1603</v>
      </c>
      <c r="F34" s="36">
        <v>1999</v>
      </c>
      <c r="G34" s="44" t="s">
        <v>1164</v>
      </c>
      <c r="H34" s="45">
        <v>5.7754629629629623E-3</v>
      </c>
      <c r="I34" s="52">
        <v>5</v>
      </c>
      <c r="J34" s="46" t="s">
        <v>379</v>
      </c>
      <c r="K34" s="8"/>
      <c r="L34" s="27">
        <v>8</v>
      </c>
      <c r="M34" s="47">
        <v>19</v>
      </c>
    </row>
    <row r="35" spans="1:13" ht="12.75" customHeight="1">
      <c r="A35" s="38">
        <v>26</v>
      </c>
      <c r="B35" s="38">
        <v>1</v>
      </c>
      <c r="C35" s="38">
        <v>26</v>
      </c>
      <c r="D35" s="38">
        <v>905</v>
      </c>
      <c r="E35" s="42" t="s">
        <v>1604</v>
      </c>
      <c r="F35" s="36">
        <v>2000</v>
      </c>
      <c r="G35" s="44" t="s">
        <v>1164</v>
      </c>
      <c r="H35" s="45">
        <v>5.9375000000000009E-3</v>
      </c>
      <c r="I35" s="52">
        <v>4</v>
      </c>
      <c r="J35" s="46" t="s">
        <v>380</v>
      </c>
      <c r="K35" s="8"/>
      <c r="L35" s="27">
        <v>8</v>
      </c>
      <c r="M35" s="47">
        <v>33</v>
      </c>
    </row>
    <row r="36" spans="1:13" ht="12.75" customHeight="1">
      <c r="A36" s="38">
        <v>27</v>
      </c>
      <c r="B36" s="38">
        <v>1</v>
      </c>
      <c r="C36" s="38">
        <v>27</v>
      </c>
      <c r="D36" s="38">
        <v>920</v>
      </c>
      <c r="E36" s="42" t="s">
        <v>1605</v>
      </c>
      <c r="F36" s="36">
        <v>2000</v>
      </c>
      <c r="G36" s="44" t="s">
        <v>1164</v>
      </c>
      <c r="H36" s="45">
        <v>5.9953703703703697E-3</v>
      </c>
      <c r="I36" s="52">
        <v>3</v>
      </c>
      <c r="J36" s="46" t="s">
        <v>381</v>
      </c>
      <c r="K36" s="8"/>
      <c r="L36" s="27">
        <v>8</v>
      </c>
      <c r="M36" s="47">
        <v>38</v>
      </c>
    </row>
    <row r="37" spans="1:13" ht="12.75" customHeight="1">
      <c r="A37" s="38">
        <v>28</v>
      </c>
      <c r="B37" s="38">
        <v>1</v>
      </c>
      <c r="C37" s="38">
        <v>28</v>
      </c>
      <c r="D37" s="38">
        <v>774</v>
      </c>
      <c r="E37" s="42" t="s">
        <v>1606</v>
      </c>
      <c r="F37" s="36">
        <v>1999</v>
      </c>
      <c r="G37" s="44" t="s">
        <v>872</v>
      </c>
      <c r="H37" s="45">
        <v>5.9953703703703697E-3</v>
      </c>
      <c r="I37" s="52">
        <v>2</v>
      </c>
      <c r="J37" s="46" t="s">
        <v>382</v>
      </c>
      <c r="K37" s="8"/>
      <c r="L37" s="27">
        <v>8</v>
      </c>
      <c r="M37" s="47">
        <v>38</v>
      </c>
    </row>
    <row r="38" spans="1:13" ht="12.75" customHeight="1">
      <c r="A38" s="38">
        <v>29</v>
      </c>
      <c r="B38" s="38">
        <v>1</v>
      </c>
      <c r="C38" s="38">
        <v>29</v>
      </c>
      <c r="D38" s="38">
        <v>839</v>
      </c>
      <c r="E38" s="42" t="s">
        <v>1607</v>
      </c>
      <c r="F38" s="36">
        <v>1999</v>
      </c>
      <c r="G38" s="44" t="s">
        <v>986</v>
      </c>
      <c r="H38" s="45">
        <v>5.9953703703703697E-3</v>
      </c>
      <c r="I38" s="52">
        <v>1</v>
      </c>
      <c r="J38" s="46" t="s">
        <v>383</v>
      </c>
      <c r="K38" s="47"/>
      <c r="L38" s="27">
        <v>8</v>
      </c>
      <c r="M38" s="47">
        <v>38</v>
      </c>
    </row>
    <row r="39" spans="1:13" ht="12.75" customHeight="1">
      <c r="A39" s="38">
        <v>30</v>
      </c>
      <c r="B39" s="38">
        <v>1</v>
      </c>
      <c r="C39" s="38">
        <v>30</v>
      </c>
      <c r="D39" s="38">
        <v>838</v>
      </c>
      <c r="E39" s="42" t="s">
        <v>1608</v>
      </c>
      <c r="F39" s="36">
        <v>2000</v>
      </c>
      <c r="G39" s="44" t="s">
        <v>986</v>
      </c>
      <c r="H39" s="45">
        <v>6.030092592592593E-3</v>
      </c>
      <c r="I39" s="52">
        <v>1</v>
      </c>
      <c r="J39" s="46" t="s">
        <v>384</v>
      </c>
      <c r="K39" s="8"/>
      <c r="L39" s="27">
        <v>8</v>
      </c>
      <c r="M39" s="47">
        <v>41</v>
      </c>
    </row>
    <row r="40" spans="1:13" ht="12.75" customHeight="1">
      <c r="A40" s="38">
        <v>31</v>
      </c>
      <c r="B40" s="38">
        <v>1</v>
      </c>
      <c r="C40" s="38">
        <v>31</v>
      </c>
      <c r="D40" s="38">
        <v>927</v>
      </c>
      <c r="E40" s="42" t="s">
        <v>1609</v>
      </c>
      <c r="F40" s="36">
        <v>1999</v>
      </c>
      <c r="G40" s="44" t="s">
        <v>1164</v>
      </c>
      <c r="H40" s="45">
        <v>6.0879629629629643E-3</v>
      </c>
      <c r="I40" s="52">
        <v>1</v>
      </c>
      <c r="J40" s="49" t="s">
        <v>385</v>
      </c>
      <c r="K40" s="8"/>
      <c r="L40" s="27">
        <v>8</v>
      </c>
      <c r="M40" s="47">
        <v>46</v>
      </c>
    </row>
    <row r="41" spans="1:13" ht="12.75" customHeight="1">
      <c r="A41" s="38">
        <v>32</v>
      </c>
      <c r="B41" s="38">
        <v>1</v>
      </c>
      <c r="C41" s="38">
        <v>32</v>
      </c>
      <c r="D41" s="38">
        <v>797</v>
      </c>
      <c r="E41" s="42" t="s">
        <v>1610</v>
      </c>
      <c r="F41" s="36">
        <v>2000</v>
      </c>
      <c r="G41" s="44" t="s">
        <v>872</v>
      </c>
      <c r="H41" s="45">
        <v>6.168981481481481E-3</v>
      </c>
      <c r="I41" s="52">
        <v>1</v>
      </c>
      <c r="J41" s="49" t="s">
        <v>386</v>
      </c>
      <c r="K41" s="27"/>
      <c r="L41" s="27">
        <v>8</v>
      </c>
      <c r="M41" s="27">
        <v>53</v>
      </c>
    </row>
    <row r="42" spans="1:13" ht="12.75" customHeight="1">
      <c r="A42" s="38">
        <v>33</v>
      </c>
      <c r="B42" s="38">
        <v>1</v>
      </c>
      <c r="C42" s="38">
        <v>33</v>
      </c>
      <c r="D42" s="38">
        <v>694</v>
      </c>
      <c r="E42" s="42" t="s">
        <v>1611</v>
      </c>
      <c r="F42" s="36">
        <v>1999</v>
      </c>
      <c r="G42" s="44" t="s">
        <v>665</v>
      </c>
      <c r="H42" s="45">
        <v>6.2268518518518515E-3</v>
      </c>
      <c r="I42" s="52">
        <v>1</v>
      </c>
      <c r="J42" s="49" t="s">
        <v>387</v>
      </c>
      <c r="K42" s="8"/>
      <c r="L42" s="27">
        <v>8</v>
      </c>
      <c r="M42" s="47">
        <v>58</v>
      </c>
    </row>
    <row r="43" spans="1:13" ht="12.75" customHeight="1">
      <c r="A43" s="38">
        <v>34</v>
      </c>
      <c r="B43" s="38">
        <v>1</v>
      </c>
      <c r="C43" s="38" t="s">
        <v>388</v>
      </c>
      <c r="D43" s="38">
        <v>847</v>
      </c>
      <c r="E43" s="42" t="s">
        <v>1612</v>
      </c>
      <c r="F43" s="36">
        <v>1999</v>
      </c>
      <c r="G43" s="44" t="s">
        <v>986</v>
      </c>
      <c r="H43" s="45"/>
      <c r="I43" s="52"/>
      <c r="J43" s="49"/>
      <c r="K43" s="8"/>
      <c r="L43" s="27"/>
      <c r="M43" s="47"/>
    </row>
  </sheetData>
  <autoFilter ref="A6:M43">
    <sortState ref="A7:M43">
      <sortCondition ref="H6:H43"/>
    </sortState>
  </autoFilter>
  <mergeCells count="2">
    <mergeCell ref="E4:H4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Įvardinti diapazonai</vt:lpstr>
      </vt:variant>
      <vt:variant>
        <vt:i4>1</vt:i4>
      </vt:variant>
    </vt:vector>
  </HeadingPairs>
  <TitlesOfParts>
    <vt:vector size="13" baseType="lpstr">
      <vt:lpstr>Komandiniai rez</vt:lpstr>
      <vt:lpstr>M2005</vt:lpstr>
      <vt:lpstr>V2005</vt:lpstr>
      <vt:lpstr>M2003</vt:lpstr>
      <vt:lpstr>V2003</vt:lpstr>
      <vt:lpstr>M2001</vt:lpstr>
      <vt:lpstr>V2001</vt:lpstr>
      <vt:lpstr>M1999</vt:lpstr>
      <vt:lpstr>V1999</vt:lpstr>
      <vt:lpstr>Vyr</vt:lpstr>
      <vt:lpstr>Registracija KROSAS_2017r</vt:lpstr>
      <vt:lpstr>nbox</vt:lpstr>
      <vt:lpstr>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Beržinskienė</dc:creator>
  <cp:lastModifiedBy>Vartotojas</cp:lastModifiedBy>
  <cp:lastPrinted>2018-04-18T19:43:21Z</cp:lastPrinted>
  <dcterms:created xsi:type="dcterms:W3CDTF">2018-04-18T19:29:38Z</dcterms:created>
  <dcterms:modified xsi:type="dcterms:W3CDTF">2018-04-23T08:47:07Z</dcterms:modified>
</cp:coreProperties>
</file>